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23040" windowHeight="9096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4.10" sheetId="45" r:id="rId4"/>
    <sheet name="2024.11" sheetId="46" r:id="rId5"/>
    <sheet name="2024.12" sheetId="47" r:id="rId6"/>
    <sheet name="2025.1" sheetId="4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48" l="1"/>
  <c r="B42" i="48"/>
  <c r="C41" i="48"/>
  <c r="B41" i="48"/>
  <c r="K40" i="48"/>
  <c r="J40" i="48"/>
  <c r="I40" i="48"/>
  <c r="H40" i="48"/>
  <c r="G40" i="48"/>
  <c r="F40" i="48"/>
  <c r="E40" i="48"/>
  <c r="D40" i="48"/>
  <c r="C40" i="48"/>
  <c r="B40" i="48"/>
  <c r="K39" i="48"/>
  <c r="J39" i="48"/>
  <c r="I39" i="48"/>
  <c r="H39" i="48"/>
  <c r="G39" i="48"/>
  <c r="F39" i="48"/>
  <c r="E39" i="48"/>
  <c r="D39" i="48"/>
  <c r="C39" i="48"/>
  <c r="B39" i="48"/>
  <c r="K22" i="48"/>
  <c r="J22" i="48"/>
  <c r="I22" i="48"/>
  <c r="H22" i="48"/>
  <c r="G22" i="48"/>
  <c r="F22" i="48"/>
  <c r="E22" i="48"/>
  <c r="D22" i="48"/>
  <c r="C22" i="48"/>
  <c r="B22" i="48"/>
  <c r="C42" i="47" l="1"/>
  <c r="B42" i="47"/>
  <c r="C41" i="47"/>
  <c r="B41" i="47"/>
  <c r="K40" i="47"/>
  <c r="J40" i="47"/>
  <c r="I40" i="47"/>
  <c r="H40" i="47"/>
  <c r="G40" i="47"/>
  <c r="F40" i="47"/>
  <c r="E40" i="47"/>
  <c r="D40" i="47"/>
  <c r="C40" i="47"/>
  <c r="B40" i="47"/>
  <c r="K39" i="47"/>
  <c r="J39" i="47"/>
  <c r="I39" i="47"/>
  <c r="H39" i="47"/>
  <c r="G39" i="47"/>
  <c r="F39" i="47"/>
  <c r="E39" i="47"/>
  <c r="D39" i="47"/>
  <c r="C39" i="47"/>
  <c r="B39" i="47"/>
  <c r="K22" i="47"/>
  <c r="J22" i="47"/>
  <c r="I22" i="47"/>
  <c r="H22" i="47"/>
  <c r="G22" i="47"/>
  <c r="F22" i="47"/>
  <c r="E22" i="47"/>
  <c r="D22" i="47"/>
  <c r="C22" i="47"/>
  <c r="B22" i="47"/>
  <c r="C42" i="46" l="1"/>
  <c r="B42" i="46"/>
  <c r="C41" i="46"/>
  <c r="B41" i="46"/>
  <c r="K40" i="46"/>
  <c r="J40" i="46"/>
  <c r="I40" i="46"/>
  <c r="H40" i="46"/>
  <c r="G40" i="46"/>
  <c r="F40" i="46"/>
  <c r="E40" i="46"/>
  <c r="D40" i="46"/>
  <c r="C40" i="46"/>
  <c r="B40" i="46"/>
  <c r="K39" i="46"/>
  <c r="J39" i="46"/>
  <c r="I39" i="46"/>
  <c r="H39" i="46"/>
  <c r="G39" i="46"/>
  <c r="F39" i="46"/>
  <c r="E39" i="46"/>
  <c r="D39" i="46"/>
  <c r="C39" i="46"/>
  <c r="B39" i="46"/>
  <c r="K22" i="46"/>
  <c r="J22" i="46"/>
  <c r="I22" i="46"/>
  <c r="H22" i="46"/>
  <c r="G22" i="46"/>
  <c r="F22" i="46"/>
  <c r="E22" i="46"/>
  <c r="D22" i="46"/>
  <c r="C22" i="46"/>
  <c r="B22" i="46"/>
  <c r="C42" i="45" l="1"/>
  <c r="B42" i="45"/>
  <c r="C41" i="45"/>
  <c r="B41" i="45"/>
  <c r="K40" i="45"/>
  <c r="J40" i="45"/>
  <c r="I40" i="45"/>
  <c r="H40" i="45"/>
  <c r="G40" i="45"/>
  <c r="F40" i="45"/>
  <c r="E40" i="45"/>
  <c r="D40" i="45"/>
  <c r="C40" i="45"/>
  <c r="B40" i="45"/>
  <c r="K39" i="45"/>
  <c r="J39" i="45"/>
  <c r="I39" i="45"/>
  <c r="H39" i="45"/>
  <c r="G39" i="45"/>
  <c r="F39" i="45"/>
  <c r="E39" i="45"/>
  <c r="D39" i="45"/>
  <c r="C39" i="45"/>
  <c r="B39" i="45"/>
  <c r="K22" i="45"/>
  <c r="J22" i="45"/>
  <c r="I22" i="45"/>
  <c r="H22" i="45"/>
  <c r="G22" i="45"/>
  <c r="F22" i="45"/>
  <c r="E22" i="45"/>
  <c r="D22" i="45"/>
  <c r="C22" i="45"/>
  <c r="B22" i="45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<sst xmlns="http://schemas.openxmlformats.org/spreadsheetml/2006/main" count="180" uniqueCount="44">
  <si>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</si>
  <si>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</si>
  <si>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</si>
  <si>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</si>
  <si>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</si>
  <si>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</si>
  <si>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</si>
  <si>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</si>
  <si>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</si>
  <si>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</si>
  <si>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</si>
  <si>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</si>
  <si>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</si>
  <si>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</si>
  <si>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</si>
  <si>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</si>
  <si>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</si>
  <si>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</si>
  <si>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</si>
  <si>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</si>
  <si>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</si>
  <si>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</si>
  <si>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</si>
  <si>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</si>
  <si>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</si>
  <si>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</si>
  <si>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</si>
  <si>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</si>
  <si>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</si>
  <si>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</si>
  <si>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</si>
  <si>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</si>
  <si>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</si>
  <si>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</si>
  <si>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</si>
  <si>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</si>
  <si>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海外相場（2024年10月）</t>
    <rPh sb="0" eb="2">
      <t>カイガイ</t>
    </rPh>
    <phoneticPr fontId="2"/>
  </si>
  <si>
    <t>海外相場（2024年11月）</t>
    <rPh sb="0" eb="2">
      <t>カイガイ</t>
    </rPh>
    <phoneticPr fontId="2"/>
  </si>
  <si>
    <t>ThanksGiving（米国）</t>
  </si>
  <si>
    <t>海外相場（2024年12月）</t>
    <rPh sb="0" eb="2">
      <t>カイガイ</t>
    </rPh>
    <phoneticPr fontId="2"/>
  </si>
  <si>
    <t>Christmas Day（米国・英国）</t>
    <rPh sb="14" eb="16">
      <t>ベイコク</t>
    </rPh>
    <phoneticPr fontId="3"/>
  </si>
  <si>
    <t>Boxing Day(英国）</t>
    <phoneticPr fontId="2"/>
  </si>
  <si>
    <t>海外相場（2025年1月）</t>
    <rPh sb="0" eb="2">
      <t>カイガイ</t>
    </rPh>
    <phoneticPr fontId="2"/>
  </si>
  <si>
    <t>New Year's Day（米国・英国）</t>
    <rPh sb="15" eb="17">
      <t>ベイコク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</si>
</sst>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178" fontId="5" fillId="0" borderId="11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19</xdr:row>
      <xdr:rowOff>7620</xdr:rowOff>
    </xdr:from>
    <xdr:to>
      <xdr:col>11</xdr:col>
      <xdr:colOff>0</xdr:colOff>
      <xdr:row>20</xdr:row>
      <xdr:rowOff>0</xdr:rowOff>
    </xdr:to>
    <xdr:cxnSp macro="">
      <xdr:nvCxnSpPr>
        <xdr:cNvPr id="2" name="直線コネクタ 1"/>
        <xdr:cNvCxnSpPr/>
      </xdr:nvCxnSpPr>
      <xdr:spPr>
        <a:xfrm flipV="1">
          <a:off x="5303520" y="3451860"/>
          <a:ext cx="46482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</xdr:colOff>
      <xdr:row>9</xdr:row>
      <xdr:rowOff>7620</xdr:rowOff>
    </xdr:from>
    <xdr:to>
      <xdr:col>11</xdr:col>
      <xdr:colOff>0</xdr:colOff>
      <xdr:row>10</xdr:row>
      <xdr:rowOff>7620</xdr:rowOff>
    </xdr:to>
    <xdr:cxnSp macro="">
      <xdr:nvCxnSpPr>
        <xdr:cNvPr id="3" name="直線コネクタ 2"/>
        <xdr:cNvCxnSpPr/>
      </xdr:nvCxnSpPr>
      <xdr:spPr>
        <a:xfrm flipV="1">
          <a:off x="5318760" y="1775460"/>
          <a:ext cx="4495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7620</xdr:rowOff>
    </xdr:from>
    <xdr:to>
      <xdr:col>7</xdr:col>
      <xdr:colOff>7620</xdr:colOff>
      <xdr:row>25</xdr:row>
      <xdr:rowOff>7620</xdr:rowOff>
    </xdr:to>
    <xdr:cxnSp macro="">
      <xdr:nvCxnSpPr>
        <xdr:cNvPr id="4" name="直線コネクタ 3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7620</xdr:rowOff>
    </xdr:from>
    <xdr:to>
      <xdr:col>7</xdr:col>
      <xdr:colOff>7620</xdr:colOff>
      <xdr:row>26</xdr:row>
      <xdr:rowOff>7620</xdr:rowOff>
    </xdr:to>
    <xdr:cxnSp macro="">
      <xdr:nvCxnSpPr>
        <xdr:cNvPr id="6" name="直線コネクタ 5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7620</xdr:rowOff>
    </xdr:from>
    <xdr:to>
      <xdr:col>7</xdr:col>
      <xdr:colOff>7620</xdr:colOff>
      <xdr:row>27</xdr:row>
      <xdr:rowOff>7620</xdr:rowOff>
    </xdr:to>
    <xdr:cxnSp macro="">
      <xdr:nvCxnSpPr>
        <xdr:cNvPr id="7" name="直線コネクタ 6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7620</xdr:rowOff>
    </xdr:from>
    <xdr:to>
      <xdr:col>7</xdr:col>
      <xdr:colOff>7620</xdr:colOff>
      <xdr:row>28</xdr:row>
      <xdr:rowOff>7620</xdr:rowOff>
    </xdr:to>
    <xdr:cxnSp macro="">
      <xdr:nvCxnSpPr>
        <xdr:cNvPr id="8" name="直線コネクタ 7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7620</xdr:rowOff>
    </xdr:from>
    <xdr:to>
      <xdr:col>7</xdr:col>
      <xdr:colOff>7620</xdr:colOff>
      <xdr:row>29</xdr:row>
      <xdr:rowOff>7620</xdr:rowOff>
    </xdr:to>
    <xdr:cxnSp macro="">
      <xdr:nvCxnSpPr>
        <xdr:cNvPr id="9" name="直線コネクタ 8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7620</xdr:rowOff>
    </xdr:from>
    <xdr:to>
      <xdr:col>7</xdr:col>
      <xdr:colOff>7620</xdr:colOff>
      <xdr:row>32</xdr:row>
      <xdr:rowOff>7620</xdr:rowOff>
    </xdr:to>
    <xdr:cxnSp macro="">
      <xdr:nvCxnSpPr>
        <xdr:cNvPr id="12" name="直線コネクタ 11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7620</xdr:rowOff>
    </xdr:from>
    <xdr:to>
      <xdr:col>7</xdr:col>
      <xdr:colOff>7620</xdr:colOff>
      <xdr:row>33</xdr:row>
      <xdr:rowOff>7620</xdr:rowOff>
    </xdr:to>
    <xdr:cxnSp macro="">
      <xdr:nvCxnSpPr>
        <xdr:cNvPr id="13" name="直線コネクタ 12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</xdr:row>
      <xdr:rowOff>7620</xdr:rowOff>
    </xdr:from>
    <xdr:to>
      <xdr:col>7</xdr:col>
      <xdr:colOff>7620</xdr:colOff>
      <xdr:row>34</xdr:row>
      <xdr:rowOff>7620</xdr:rowOff>
    </xdr:to>
    <xdr:cxnSp macro="">
      <xdr:nvCxnSpPr>
        <xdr:cNvPr id="14" name="直線コネクタ 13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7620</xdr:rowOff>
    </xdr:from>
    <xdr:to>
      <xdr:col>7</xdr:col>
      <xdr:colOff>7620</xdr:colOff>
      <xdr:row>35</xdr:row>
      <xdr:rowOff>7620</xdr:rowOff>
    </xdr:to>
    <xdr:cxnSp macro="">
      <xdr:nvCxnSpPr>
        <xdr:cNvPr id="15" name="直線コネクタ 14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7620</xdr:rowOff>
    </xdr:from>
    <xdr:to>
      <xdr:col>7</xdr:col>
      <xdr:colOff>7620</xdr:colOff>
      <xdr:row>36</xdr:row>
      <xdr:rowOff>7620</xdr:rowOff>
    </xdr:to>
    <xdr:cxnSp macro="">
      <xdr:nvCxnSpPr>
        <xdr:cNvPr id="16" name="直線コネクタ 15"/>
        <xdr:cNvCxnSpPr/>
      </xdr:nvCxnSpPr>
      <xdr:spPr>
        <a:xfrm flipV="1">
          <a:off x="3192780" y="4290060"/>
          <a:ext cx="5334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34</xdr:row>
      <xdr:rowOff>7620</xdr:rowOff>
    </xdr:from>
    <xdr:to>
      <xdr:col>3</xdr:col>
      <xdr:colOff>7620</xdr:colOff>
      <xdr:row>35</xdr:row>
      <xdr:rowOff>0</xdr:rowOff>
    </xdr:to>
    <xdr:cxnSp macro="">
      <xdr:nvCxnSpPr>
        <xdr:cNvPr id="18" name="直線コネクタ 17"/>
        <xdr:cNvCxnSpPr/>
      </xdr:nvCxnSpPr>
      <xdr:spPr>
        <a:xfrm flipV="1">
          <a:off x="1089660" y="596646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34</xdr:row>
      <xdr:rowOff>7620</xdr:rowOff>
    </xdr:from>
    <xdr:to>
      <xdr:col>4</xdr:col>
      <xdr:colOff>7620</xdr:colOff>
      <xdr:row>35</xdr:row>
      <xdr:rowOff>0</xdr:rowOff>
    </xdr:to>
    <xdr:cxnSp macro="">
      <xdr:nvCxnSpPr>
        <xdr:cNvPr id="21" name="直線コネクタ 20"/>
        <xdr:cNvCxnSpPr/>
      </xdr:nvCxnSpPr>
      <xdr:spPr>
        <a:xfrm flipV="1">
          <a:off x="1089660" y="596646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34</xdr:row>
      <xdr:rowOff>7620</xdr:rowOff>
    </xdr:from>
    <xdr:to>
      <xdr:col>5</xdr:col>
      <xdr:colOff>7620</xdr:colOff>
      <xdr:row>35</xdr:row>
      <xdr:rowOff>0</xdr:rowOff>
    </xdr:to>
    <xdr:cxnSp macro="">
      <xdr:nvCxnSpPr>
        <xdr:cNvPr id="22" name="直線コネクタ 21"/>
        <xdr:cNvCxnSpPr/>
      </xdr:nvCxnSpPr>
      <xdr:spPr>
        <a:xfrm flipV="1">
          <a:off x="1089660" y="596646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34</xdr:row>
      <xdr:rowOff>7620</xdr:rowOff>
    </xdr:from>
    <xdr:to>
      <xdr:col>6</xdr:col>
      <xdr:colOff>7620</xdr:colOff>
      <xdr:row>35</xdr:row>
      <xdr:rowOff>0</xdr:rowOff>
    </xdr:to>
    <xdr:cxnSp macro="">
      <xdr:nvCxnSpPr>
        <xdr:cNvPr id="23" name="直線コネクタ 22"/>
        <xdr:cNvCxnSpPr/>
      </xdr:nvCxnSpPr>
      <xdr:spPr>
        <a:xfrm flipV="1">
          <a:off x="1089660" y="596646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7620</xdr:rowOff>
    </xdr:from>
    <xdr:to>
      <xdr:col>2</xdr:col>
      <xdr:colOff>7620</xdr:colOff>
      <xdr:row>35</xdr:row>
      <xdr:rowOff>15240</xdr:rowOff>
    </xdr:to>
    <xdr:cxnSp macro="">
      <xdr:nvCxnSpPr>
        <xdr:cNvPr id="19" name="直線コネクタ 18"/>
        <xdr:cNvCxnSpPr/>
      </xdr:nvCxnSpPr>
      <xdr:spPr>
        <a:xfrm flipV="1">
          <a:off x="510540" y="5966460"/>
          <a:ext cx="57912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36</xdr:row>
      <xdr:rowOff>7620</xdr:rowOff>
    </xdr:from>
    <xdr:to>
      <xdr:col>11</xdr:col>
      <xdr:colOff>0</xdr:colOff>
      <xdr:row>37</xdr:row>
      <xdr:rowOff>0</xdr:rowOff>
    </xdr:to>
    <xdr:cxnSp macro="">
      <xdr:nvCxnSpPr>
        <xdr:cNvPr id="2" name="直線コネクタ 1"/>
        <xdr:cNvCxnSpPr/>
      </xdr:nvCxnSpPr>
      <xdr:spPr>
        <a:xfrm flipV="1">
          <a:off x="5303520" y="6301740"/>
          <a:ext cx="46482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37</xdr:row>
      <xdr:rowOff>7620</xdr:rowOff>
    </xdr:from>
    <xdr:to>
      <xdr:col>11</xdr:col>
      <xdr:colOff>0</xdr:colOff>
      <xdr:row>38</xdr:row>
      <xdr:rowOff>0</xdr:rowOff>
    </xdr:to>
    <xdr:cxnSp macro="">
      <xdr:nvCxnSpPr>
        <xdr:cNvPr id="5" name="直線コネクタ 4"/>
        <xdr:cNvCxnSpPr/>
      </xdr:nvCxnSpPr>
      <xdr:spPr>
        <a:xfrm flipV="1">
          <a:off x="5303520" y="6301740"/>
          <a:ext cx="46482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7620</xdr:rowOff>
    </xdr:to>
    <xdr:cxnSp macro="">
      <xdr:nvCxnSpPr>
        <xdr:cNvPr id="2" name="直線コネクタ 1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0</xdr:rowOff>
    </xdr:from>
    <xdr:to>
      <xdr:col>4</xdr:col>
      <xdr:colOff>0</xdr:colOff>
      <xdr:row>7</xdr:row>
      <xdr:rowOff>7620</xdr:rowOff>
    </xdr:to>
    <xdr:cxnSp macro="">
      <xdr:nvCxnSpPr>
        <xdr:cNvPr id="5" name="直線コネクタ 4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7620</xdr:rowOff>
    </xdr:to>
    <xdr:cxnSp macro="">
      <xdr:nvCxnSpPr>
        <xdr:cNvPr id="6" name="直線コネクタ 5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7</xdr:row>
      <xdr:rowOff>7620</xdr:rowOff>
    </xdr:to>
    <xdr:cxnSp macro="">
      <xdr:nvCxnSpPr>
        <xdr:cNvPr id="7" name="直線コネクタ 6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6</xdr:row>
      <xdr:rowOff>0</xdr:rowOff>
    </xdr:from>
    <xdr:to>
      <xdr:col>7</xdr:col>
      <xdr:colOff>7620</xdr:colOff>
      <xdr:row>7</xdr:row>
      <xdr:rowOff>0</xdr:rowOff>
    </xdr:to>
    <xdr:cxnSp macro="">
      <xdr:nvCxnSpPr>
        <xdr:cNvPr id="8" name="直線コネクタ 7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7620</xdr:colOff>
      <xdr:row>7</xdr:row>
      <xdr:rowOff>7620</xdr:rowOff>
    </xdr:to>
    <xdr:cxnSp macro="">
      <xdr:nvCxnSpPr>
        <xdr:cNvPr id="11" name="直線コネクタ 10"/>
        <xdr:cNvCxnSpPr/>
      </xdr:nvCxnSpPr>
      <xdr:spPr>
        <a:xfrm flipV="1">
          <a:off x="5295900" y="1264920"/>
          <a:ext cx="48006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cxnSp macro="">
      <xdr:nvCxnSpPr>
        <xdr:cNvPr id="14" name="直線コネクタ 13"/>
        <xdr:cNvCxnSpPr/>
      </xdr:nvCxnSpPr>
      <xdr:spPr>
        <a:xfrm flipV="1">
          <a:off x="510540" y="126492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6</xdr:row>
      <xdr:rowOff>0</xdr:rowOff>
    </xdr:from>
    <xdr:to>
      <xdr:col>8</xdr:col>
      <xdr:colOff>7620</xdr:colOff>
      <xdr:row>7</xdr:row>
      <xdr:rowOff>0</xdr:rowOff>
    </xdr:to>
    <xdr:cxnSp macro="">
      <xdr:nvCxnSpPr>
        <xdr:cNvPr id="17" name="直線コネクタ 16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6</xdr:row>
      <xdr:rowOff>0</xdr:rowOff>
    </xdr:from>
    <xdr:to>
      <xdr:col>9</xdr:col>
      <xdr:colOff>7620</xdr:colOff>
      <xdr:row>7</xdr:row>
      <xdr:rowOff>0</xdr:rowOff>
    </xdr:to>
    <xdr:cxnSp macro="">
      <xdr:nvCxnSpPr>
        <xdr:cNvPr id="18" name="直線コネクタ 17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6</xdr:row>
      <xdr:rowOff>0</xdr:rowOff>
    </xdr:from>
    <xdr:to>
      <xdr:col>10</xdr:col>
      <xdr:colOff>7620</xdr:colOff>
      <xdr:row>7</xdr:row>
      <xdr:rowOff>0</xdr:rowOff>
    </xdr:to>
    <xdr:cxnSp macro="">
      <xdr:nvCxnSpPr>
        <xdr:cNvPr id="19" name="直線コネクタ 18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7620</xdr:colOff>
      <xdr:row>8</xdr:row>
      <xdr:rowOff>7620</xdr:rowOff>
    </xdr:to>
    <xdr:cxnSp macro="">
      <xdr:nvCxnSpPr>
        <xdr:cNvPr id="20" name="直線コネクタ 19"/>
        <xdr:cNvCxnSpPr/>
      </xdr:nvCxnSpPr>
      <xdr:spPr>
        <a:xfrm flipV="1">
          <a:off x="5295900" y="1264920"/>
          <a:ext cx="48006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7620</xdr:colOff>
      <xdr:row>9</xdr:row>
      <xdr:rowOff>7620</xdr:rowOff>
    </xdr:to>
    <xdr:cxnSp macro="">
      <xdr:nvCxnSpPr>
        <xdr:cNvPr id="22" name="直線コネクタ 21"/>
        <xdr:cNvCxnSpPr/>
      </xdr:nvCxnSpPr>
      <xdr:spPr>
        <a:xfrm flipV="1">
          <a:off x="5295900" y="1264920"/>
          <a:ext cx="48006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2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2" ht="21" customHeight="1" x14ac:dyDescent="0.25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51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2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35</v>
      </c>
      <c r="H6" s="54" t="s">
        <v>30</v>
      </c>
      <c r="I6" s="54" t="s">
        <v>31</v>
      </c>
      <c r="J6" s="54" t="s">
        <v>32</v>
      </c>
      <c r="K6" s="53"/>
    </row>
    <row r="7" spans="1:12" ht="13.5" customHeight="1" x14ac:dyDescent="0.2">
      <c r="A7" s="20">
        <v>1</v>
      </c>
      <c r="B7" s="57">
        <v>21.6</v>
      </c>
      <c r="C7" s="57">
        <v>22.97</v>
      </c>
      <c r="D7" s="57">
        <v>21.45</v>
      </c>
      <c r="E7" s="57">
        <v>20.38</v>
      </c>
      <c r="F7" s="57">
        <v>20.05</v>
      </c>
      <c r="G7" s="57">
        <v>582.79999999999995</v>
      </c>
      <c r="H7" s="57">
        <v>588</v>
      </c>
      <c r="I7" s="57">
        <v>580.1</v>
      </c>
      <c r="J7" s="57">
        <v>563.5</v>
      </c>
      <c r="K7" s="52">
        <v>145.1</v>
      </c>
    </row>
    <row r="8" spans="1:12" ht="13.5" customHeight="1" x14ac:dyDescent="0.2">
      <c r="A8" s="20">
        <v>2</v>
      </c>
      <c r="B8" s="52">
        <v>21.33</v>
      </c>
      <c r="C8" s="52">
        <v>22.68</v>
      </c>
      <c r="D8" s="52">
        <v>21.15</v>
      </c>
      <c r="E8" s="52">
        <v>20.16</v>
      </c>
      <c r="F8" s="52">
        <v>19.88</v>
      </c>
      <c r="G8" s="52">
        <v>574</v>
      </c>
      <c r="H8" s="52">
        <v>580.20000000000005</v>
      </c>
      <c r="I8" s="52">
        <v>573.9</v>
      </c>
      <c r="J8" s="52">
        <v>559.20000000000005</v>
      </c>
      <c r="K8" s="52">
        <v>144.93</v>
      </c>
      <c r="L8" s="1"/>
    </row>
    <row r="9" spans="1:12" ht="13.5" customHeight="1" x14ac:dyDescent="0.2">
      <c r="A9" s="20">
        <v>3</v>
      </c>
      <c r="B9" s="52">
        <v>21.74</v>
      </c>
      <c r="C9" s="52">
        <v>23.24</v>
      </c>
      <c r="D9" s="52">
        <v>21.55</v>
      </c>
      <c r="E9" s="52">
        <v>20.440000000000001</v>
      </c>
      <c r="F9" s="52">
        <v>20.09</v>
      </c>
      <c r="G9" s="52">
        <v>584</v>
      </c>
      <c r="H9" s="52">
        <v>591.4</v>
      </c>
      <c r="I9" s="52">
        <v>585.20000000000005</v>
      </c>
      <c r="J9" s="52">
        <v>568.6</v>
      </c>
      <c r="K9" s="52">
        <v>148.12</v>
      </c>
      <c r="L9" s="55"/>
    </row>
    <row r="10" spans="1:12" ht="13.5" customHeight="1" x14ac:dyDescent="0.2">
      <c r="A10" s="20">
        <v>4</v>
      </c>
      <c r="B10" s="52">
        <v>21.49</v>
      </c>
      <c r="C10" s="52">
        <v>23.01</v>
      </c>
      <c r="D10" s="52">
        <v>21.27</v>
      </c>
      <c r="E10" s="52">
        <v>20.18</v>
      </c>
      <c r="F10" s="52">
        <v>19.87</v>
      </c>
      <c r="G10" s="52">
        <v>576.9</v>
      </c>
      <c r="H10" s="52">
        <v>586.1</v>
      </c>
      <c r="I10" s="52">
        <v>580.79999999999995</v>
      </c>
      <c r="J10" s="52">
        <v>563.4</v>
      </c>
      <c r="K10" s="52">
        <v>147.72</v>
      </c>
    </row>
    <row r="11" spans="1:12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2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2" ht="13.5" customHeight="1" x14ac:dyDescent="0.2">
      <c r="A13" s="20">
        <v>7</v>
      </c>
      <c r="B13" s="52">
        <v>21.14</v>
      </c>
      <c r="C13" s="52">
        <v>22.55</v>
      </c>
      <c r="D13" s="52">
        <v>20.93</v>
      </c>
      <c r="E13" s="52">
        <v>19.95</v>
      </c>
      <c r="F13" s="52">
        <v>19.71</v>
      </c>
      <c r="G13" s="52">
        <v>570.20000000000005</v>
      </c>
      <c r="H13" s="52">
        <v>578.5</v>
      </c>
      <c r="I13" s="52">
        <v>573.70000000000005</v>
      </c>
      <c r="J13" s="52">
        <v>558.1</v>
      </c>
      <c r="K13" s="52">
        <v>149.47</v>
      </c>
      <c r="L13" s="48"/>
    </row>
    <row r="14" spans="1:12" ht="13.5" customHeight="1" x14ac:dyDescent="0.2">
      <c r="A14" s="20">
        <v>8</v>
      </c>
      <c r="B14" s="52">
        <v>21.14</v>
      </c>
      <c r="C14" s="52">
        <v>22.49</v>
      </c>
      <c r="D14" s="52">
        <v>20.94</v>
      </c>
      <c r="E14" s="52">
        <v>19.989999999999998</v>
      </c>
      <c r="F14" s="52">
        <v>19.760000000000002</v>
      </c>
      <c r="G14" s="52">
        <v>575.1</v>
      </c>
      <c r="H14" s="52">
        <v>580.4</v>
      </c>
      <c r="I14" s="52">
        <v>575.9</v>
      </c>
      <c r="J14" s="52">
        <v>560.1</v>
      </c>
      <c r="K14" s="52">
        <v>148.9</v>
      </c>
    </row>
    <row r="15" spans="1:12" ht="13.5" customHeight="1" x14ac:dyDescent="0.2">
      <c r="A15" s="20">
        <v>9</v>
      </c>
      <c r="B15" s="52">
        <v>20.7</v>
      </c>
      <c r="C15" s="52">
        <v>22.04</v>
      </c>
      <c r="D15" s="52">
        <v>20.49</v>
      </c>
      <c r="E15" s="52">
        <v>19.57</v>
      </c>
      <c r="F15" s="52">
        <v>19.350000000000001</v>
      </c>
      <c r="G15" s="52">
        <v>563.9</v>
      </c>
      <c r="H15" s="52">
        <v>569.79999999999995</v>
      </c>
      <c r="I15" s="52">
        <v>565.70000000000005</v>
      </c>
      <c r="J15" s="52">
        <v>549.5</v>
      </c>
      <c r="K15" s="52">
        <v>149.25</v>
      </c>
    </row>
    <row r="16" spans="1:12" ht="13.5" customHeight="1" x14ac:dyDescent="0.2">
      <c r="A16" s="20">
        <v>10</v>
      </c>
      <c r="B16" s="52">
        <v>20.8</v>
      </c>
      <c r="C16" s="52">
        <v>22.16</v>
      </c>
      <c r="D16" s="52">
        <v>20.58</v>
      </c>
      <c r="E16" s="52">
        <v>19.649999999999999</v>
      </c>
      <c r="F16" s="52">
        <v>19.399999999999999</v>
      </c>
      <c r="G16" s="52">
        <v>566.70000000000005</v>
      </c>
      <c r="H16" s="52">
        <v>572.6</v>
      </c>
      <c r="I16" s="52">
        <v>567.70000000000005</v>
      </c>
      <c r="J16" s="52">
        <v>550</v>
      </c>
      <c r="K16" s="52">
        <v>150.41</v>
      </c>
    </row>
    <row r="17" spans="1:15" ht="13.5" customHeight="1" x14ac:dyDescent="0.2">
      <c r="A17" s="20">
        <v>11</v>
      </c>
      <c r="B17" s="52">
        <v>20.82</v>
      </c>
      <c r="C17" s="52">
        <v>22.24</v>
      </c>
      <c r="D17" s="52">
        <v>20.59</v>
      </c>
      <c r="E17" s="52">
        <v>19.62</v>
      </c>
      <c r="F17" s="52">
        <v>19.36</v>
      </c>
      <c r="G17" s="52">
        <v>569.70000000000005</v>
      </c>
      <c r="H17" s="52">
        <v>575</v>
      </c>
      <c r="I17" s="52">
        <v>568.20000000000005</v>
      </c>
      <c r="J17" s="52">
        <v>550.6</v>
      </c>
      <c r="K17" s="52">
        <v>149.62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20.94</v>
      </c>
      <c r="C20" s="52">
        <v>22.39</v>
      </c>
      <c r="D20" s="52">
        <v>20.7</v>
      </c>
      <c r="E20" s="52">
        <v>19.72</v>
      </c>
      <c r="F20" s="52">
        <v>19.43</v>
      </c>
      <c r="G20" s="52">
        <v>575.29999999999995</v>
      </c>
      <c r="H20" s="52">
        <v>579.5</v>
      </c>
      <c r="I20" s="52">
        <v>572.1</v>
      </c>
      <c r="J20" s="52">
        <v>553.4</v>
      </c>
      <c r="K20" s="52"/>
      <c r="N20" s="1" t="s">
        <v>23</v>
      </c>
    </row>
    <row r="21" spans="1:15" ht="13.5" customHeight="1" x14ac:dyDescent="0.2">
      <c r="A21" s="24">
        <v>15</v>
      </c>
      <c r="B21" s="59">
        <v>21.25</v>
      </c>
      <c r="C21" s="59">
        <v>22.82</v>
      </c>
      <c r="D21" s="59">
        <v>20.99</v>
      </c>
      <c r="E21" s="59">
        <v>19.940000000000001</v>
      </c>
      <c r="F21" s="59">
        <v>19.579999999999998</v>
      </c>
      <c r="G21" s="52">
        <v>577.70000000000005</v>
      </c>
      <c r="H21" s="52">
        <v>585.20000000000005</v>
      </c>
      <c r="I21" s="52">
        <v>576.79999999999995</v>
      </c>
      <c r="J21" s="52">
        <v>557.6</v>
      </c>
      <c r="K21" s="52">
        <v>150.66999999999999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21.177272727272726</v>
      </c>
      <c r="C22" s="27">
        <f t="shared" si="0"/>
        <v>22.599090909090908</v>
      </c>
      <c r="D22" s="27">
        <f t="shared" si="0"/>
        <v>20.967272727272729</v>
      </c>
      <c r="E22" s="27">
        <f t="shared" si="0"/>
        <v>19.963636363636365</v>
      </c>
      <c r="F22" s="27">
        <f t="shared" si="0"/>
        <v>19.680000000000003</v>
      </c>
      <c r="G22" s="27">
        <f t="shared" si="0"/>
        <v>574.20909090909083</v>
      </c>
      <c r="H22" s="27">
        <f t="shared" si="0"/>
        <v>580.60909090909092</v>
      </c>
      <c r="I22" s="27">
        <f t="shared" si="0"/>
        <v>574.55454545454552</v>
      </c>
      <c r="J22" s="27">
        <f t="shared" si="0"/>
        <v>557.63636363636363</v>
      </c>
      <c r="K22" s="27">
        <f t="shared" si="0"/>
        <v>148.41900000000001</v>
      </c>
    </row>
    <row r="23" spans="1:15" ht="13.5" customHeight="1" x14ac:dyDescent="0.2">
      <c r="A23" s="20">
        <v>16</v>
      </c>
      <c r="B23" s="57">
        <v>20.6</v>
      </c>
      <c r="C23" s="57">
        <v>22</v>
      </c>
      <c r="D23" s="57">
        <v>20.37</v>
      </c>
      <c r="E23" s="57">
        <v>19.440000000000001</v>
      </c>
      <c r="F23" s="57">
        <v>19.2</v>
      </c>
      <c r="G23" s="52">
        <v>563.6</v>
      </c>
      <c r="H23" s="57">
        <v>571.4</v>
      </c>
      <c r="I23" s="57">
        <v>563.6</v>
      </c>
      <c r="J23" s="57">
        <v>546</v>
      </c>
      <c r="K23" s="57">
        <v>150.29</v>
      </c>
    </row>
    <row r="24" spans="1:15" ht="13.5" customHeight="1" x14ac:dyDescent="0.2">
      <c r="A24" s="20">
        <v>17</v>
      </c>
      <c r="B24" s="52">
        <v>20.7</v>
      </c>
      <c r="C24" s="52">
        <v>22.16</v>
      </c>
      <c r="D24" s="52">
        <v>20.45</v>
      </c>
      <c r="E24" s="52">
        <v>19.5</v>
      </c>
      <c r="F24" s="52">
        <v>19.239999999999998</v>
      </c>
      <c r="G24" s="52">
        <v>565.70000000000005</v>
      </c>
      <c r="H24" s="52">
        <v>573</v>
      </c>
      <c r="I24" s="52">
        <v>565</v>
      </c>
      <c r="J24" s="52">
        <v>547.79999999999995</v>
      </c>
      <c r="K24" s="52">
        <v>150.63999999999999</v>
      </c>
    </row>
    <row r="25" spans="1:15" ht="13.5" customHeight="1" x14ac:dyDescent="0.2">
      <c r="A25" s="20">
        <v>18</v>
      </c>
      <c r="B25" s="52">
        <v>20.71</v>
      </c>
      <c r="C25" s="52">
        <v>22.18</v>
      </c>
      <c r="D25" s="52">
        <v>20.440000000000001</v>
      </c>
      <c r="E25" s="52">
        <v>19.510000000000002</v>
      </c>
      <c r="F25" s="52">
        <v>19.27</v>
      </c>
      <c r="G25" s="52">
        <v>566.6</v>
      </c>
      <c r="H25" s="52">
        <v>575.1</v>
      </c>
      <c r="I25" s="52">
        <v>566.1</v>
      </c>
      <c r="J25" s="52">
        <v>547.9</v>
      </c>
      <c r="K25" s="52">
        <v>151.13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20.45</v>
      </c>
      <c r="C28" s="52">
        <v>21.83</v>
      </c>
      <c r="D28" s="52">
        <v>20.190000000000001</v>
      </c>
      <c r="E28" s="52">
        <v>19.32</v>
      </c>
      <c r="F28" s="52">
        <v>19.11</v>
      </c>
      <c r="G28" s="52">
        <v>563.1</v>
      </c>
      <c r="H28" s="52">
        <v>569.5</v>
      </c>
      <c r="I28" s="52">
        <v>560.79999999999995</v>
      </c>
      <c r="J28" s="52">
        <v>543.29999999999995</v>
      </c>
      <c r="K28" s="52">
        <v>150.43</v>
      </c>
    </row>
    <row r="29" spans="1:15" ht="13.5" customHeight="1" x14ac:dyDescent="0.2">
      <c r="A29" s="20">
        <v>22</v>
      </c>
      <c r="B29" s="52">
        <v>20.39</v>
      </c>
      <c r="C29" s="52">
        <v>21.73</v>
      </c>
      <c r="D29" s="52">
        <v>20.13</v>
      </c>
      <c r="E29" s="52">
        <v>19.32</v>
      </c>
      <c r="F29" s="52">
        <v>19.11</v>
      </c>
      <c r="G29" s="52">
        <v>561.20000000000005</v>
      </c>
      <c r="H29" s="52">
        <v>567</v>
      </c>
      <c r="I29" s="52">
        <v>559.20000000000005</v>
      </c>
      <c r="J29" s="52">
        <v>542.9</v>
      </c>
      <c r="K29" s="52">
        <v>151.74</v>
      </c>
    </row>
    <row r="30" spans="1:15" ht="13.5" customHeight="1" x14ac:dyDescent="0.2">
      <c r="A30" s="20">
        <v>23</v>
      </c>
      <c r="B30" s="52">
        <v>20.87</v>
      </c>
      <c r="C30" s="52">
        <v>22.34</v>
      </c>
      <c r="D30" s="52">
        <v>20.61</v>
      </c>
      <c r="E30" s="52">
        <v>19.670000000000002</v>
      </c>
      <c r="F30" s="52">
        <v>19.420000000000002</v>
      </c>
      <c r="G30" s="52">
        <v>571.1</v>
      </c>
      <c r="H30" s="52">
        <v>578.5</v>
      </c>
      <c r="I30" s="52">
        <v>569.9</v>
      </c>
      <c r="J30" s="52">
        <v>551.5</v>
      </c>
      <c r="K30" s="52">
        <v>152.37</v>
      </c>
      <c r="L30" s="56"/>
    </row>
    <row r="31" spans="1:15" ht="13.5" customHeight="1" x14ac:dyDescent="0.2">
      <c r="A31" s="20">
        <v>24</v>
      </c>
      <c r="B31" s="52">
        <v>20.76</v>
      </c>
      <c r="C31" s="52">
        <v>22.2</v>
      </c>
      <c r="D31" s="52">
        <v>20.5</v>
      </c>
      <c r="E31" s="52">
        <v>19.59</v>
      </c>
      <c r="F31" s="52">
        <v>19.36</v>
      </c>
      <c r="G31" s="52">
        <v>569.6</v>
      </c>
      <c r="H31" s="52">
        <v>577.1</v>
      </c>
      <c r="I31" s="52">
        <v>568.29999999999995</v>
      </c>
      <c r="J31" s="52">
        <v>550</v>
      </c>
      <c r="K31" s="52">
        <v>153.79</v>
      </c>
      <c r="L31" s="48"/>
    </row>
    <row r="32" spans="1:15" ht="13.5" customHeight="1" x14ac:dyDescent="0.2">
      <c r="A32" s="20">
        <v>25</v>
      </c>
      <c r="B32" s="52">
        <v>20.72</v>
      </c>
      <c r="C32" s="52">
        <v>22.14</v>
      </c>
      <c r="D32" s="52">
        <v>20.45</v>
      </c>
      <c r="E32" s="52">
        <v>19.57</v>
      </c>
      <c r="F32" s="52">
        <v>19.350000000000001</v>
      </c>
      <c r="G32" s="52">
        <v>566.20000000000005</v>
      </c>
      <c r="H32" s="52">
        <v>574.79999999999995</v>
      </c>
      <c r="I32" s="52">
        <v>566.70000000000005</v>
      </c>
      <c r="J32" s="52">
        <v>548.9</v>
      </c>
      <c r="K32" s="52">
        <v>153.16</v>
      </c>
      <c r="L32" s="68"/>
      <c r="M32" s="69"/>
      <c r="N32" s="69"/>
      <c r="O32" s="69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20.57</v>
      </c>
      <c r="C35" s="52">
        <v>21.96</v>
      </c>
      <c r="D35" s="52">
        <v>20.309999999999999</v>
      </c>
      <c r="E35" s="52">
        <v>19.440000000000001</v>
      </c>
      <c r="F35" s="52">
        <v>19.23</v>
      </c>
      <c r="G35" s="52">
        <v>560.20000000000005</v>
      </c>
      <c r="H35" s="52">
        <v>568.4</v>
      </c>
      <c r="I35" s="52">
        <v>561.4</v>
      </c>
      <c r="J35" s="52">
        <v>545.1</v>
      </c>
      <c r="K35" s="52">
        <v>154.44999999999999</v>
      </c>
      <c r="L35" s="48"/>
    </row>
    <row r="36" spans="1:12" ht="13.5" customHeight="1" x14ac:dyDescent="0.2">
      <c r="A36" s="20">
        <v>29</v>
      </c>
      <c r="B36" s="52">
        <v>20.7</v>
      </c>
      <c r="C36" s="52">
        <v>22.08</v>
      </c>
      <c r="D36" s="52">
        <v>20.45</v>
      </c>
      <c r="E36" s="52">
        <v>19.559999999999999</v>
      </c>
      <c r="F36" s="52">
        <v>19.309999999999999</v>
      </c>
      <c r="G36" s="52">
        <v>564.20000000000005</v>
      </c>
      <c r="H36" s="52">
        <v>571.5</v>
      </c>
      <c r="I36" s="52">
        <v>563.79999999999995</v>
      </c>
      <c r="J36" s="52">
        <v>547.20000000000005</v>
      </c>
      <c r="K36" s="52">
        <v>153.93</v>
      </c>
    </row>
    <row r="37" spans="1:12" ht="13.5" customHeight="1" x14ac:dyDescent="0.2">
      <c r="A37" s="20">
        <v>30</v>
      </c>
      <c r="B37" s="52">
        <v>20.82</v>
      </c>
      <c r="C37" s="52">
        <v>22.22</v>
      </c>
      <c r="D37" s="52">
        <v>20.57</v>
      </c>
      <c r="E37" s="52">
        <v>19.66</v>
      </c>
      <c r="F37" s="52">
        <v>19.39</v>
      </c>
      <c r="G37" s="52">
        <v>569.9</v>
      </c>
      <c r="H37" s="52">
        <v>576.9</v>
      </c>
      <c r="I37" s="52">
        <v>569</v>
      </c>
      <c r="J37" s="52">
        <v>551.1</v>
      </c>
      <c r="K37" s="52">
        <v>154.31</v>
      </c>
    </row>
    <row r="38" spans="1:12" ht="13.5" customHeight="1" x14ac:dyDescent="0.2">
      <c r="A38" s="20">
        <v>31</v>
      </c>
      <c r="B38" s="50">
        <v>21.29</v>
      </c>
      <c r="C38" s="50">
        <v>22.74</v>
      </c>
      <c r="D38" s="50">
        <v>21.05</v>
      </c>
      <c r="E38" s="50">
        <v>20.07</v>
      </c>
      <c r="F38" s="50">
        <v>19.79</v>
      </c>
      <c r="G38" s="50">
        <v>576.5</v>
      </c>
      <c r="H38" s="50">
        <v>585.20000000000005</v>
      </c>
      <c r="I38" s="50">
        <v>578.4</v>
      </c>
      <c r="J38" s="50">
        <v>559.70000000000005</v>
      </c>
      <c r="K38" s="50">
        <v>154.63999999999999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20.714999999999996</v>
      </c>
      <c r="C39" s="29">
        <f t="shared" si="1"/>
        <v>22.131666666666664</v>
      </c>
      <c r="D39" s="29">
        <f t="shared" si="1"/>
        <v>20.459999999999997</v>
      </c>
      <c r="E39" s="29">
        <f t="shared" si="1"/>
        <v>19.554166666666664</v>
      </c>
      <c r="F39" s="29">
        <f t="shared" si="1"/>
        <v>19.314999999999994</v>
      </c>
      <c r="G39" s="29">
        <f t="shared" si="1"/>
        <v>566.49166666666656</v>
      </c>
      <c r="H39" s="29">
        <f t="shared" si="1"/>
        <v>574.03333333333319</v>
      </c>
      <c r="I39" s="29">
        <f t="shared" si="1"/>
        <v>566.01666666666654</v>
      </c>
      <c r="J39" s="29">
        <f t="shared" si="1"/>
        <v>548.45000000000005</v>
      </c>
      <c r="K39" s="29">
        <f t="shared" si="1"/>
        <v>152.57333333333335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20.936086956521738</v>
      </c>
      <c r="C40" s="29">
        <f t="shared" si="2"/>
        <v>22.355217391304347</v>
      </c>
      <c r="D40" s="29">
        <f t="shared" si="2"/>
        <v>20.702608695652174</v>
      </c>
      <c r="E40" s="29">
        <f t="shared" si="2"/>
        <v>19.749999999999996</v>
      </c>
      <c r="F40" s="29">
        <f t="shared" si="2"/>
        <v>19.489565217391309</v>
      </c>
      <c r="G40" s="29">
        <f t="shared" si="2"/>
        <v>570.18260869565233</v>
      </c>
      <c r="H40" s="29">
        <f t="shared" si="2"/>
        <v>577.17826086956518</v>
      </c>
      <c r="I40" s="29">
        <f t="shared" si="2"/>
        <v>570.1</v>
      </c>
      <c r="J40" s="29">
        <f t="shared" si="2"/>
        <v>552.84347826086957</v>
      </c>
      <c r="K40" s="29">
        <f t="shared" si="2"/>
        <v>150.68499999999997</v>
      </c>
    </row>
    <row r="41" spans="1:12" x14ac:dyDescent="0.2">
      <c r="A41" s="30" t="s">
        <v>16</v>
      </c>
      <c r="B41" s="31">
        <f>MAX(B7:B21,B23:B38)</f>
        <v>21.74</v>
      </c>
      <c r="C41" s="31">
        <f>MAX(C7:C21,C23:C38)</f>
        <v>23.24</v>
      </c>
    </row>
    <row r="42" spans="1:12" x14ac:dyDescent="0.2">
      <c r="A42" s="30" t="s">
        <v>17</v>
      </c>
      <c r="B42" s="31">
        <f>MIN(B7:B21,B23:B38)</f>
        <v>20.39</v>
      </c>
      <c r="C42" s="31">
        <f>MIN(C7:C21,C23:C38)</f>
        <v>21.73</v>
      </c>
    </row>
    <row r="43" spans="1:12" x14ac:dyDescent="0.2">
      <c r="A43" s="31" t="s">
        <v>29</v>
      </c>
    </row>
  </sheetData>
  <mergeCells count="5">
    <mergeCell ref="A1:K1"/>
    <mergeCell ref="B3:J3"/>
    <mergeCell ref="C5:F5"/>
    <mergeCell ref="G5:J5"/>
    <mergeCell ref="L32:O32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5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2" ht="21" customHeight="1" x14ac:dyDescent="0.25">
      <c r="A1" s="62" t="s">
        <v>37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51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2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35</v>
      </c>
      <c r="H6" s="54" t="s">
        <v>30</v>
      </c>
      <c r="I6" s="54" t="s">
        <v>31</v>
      </c>
      <c r="J6" s="54" t="s">
        <v>32</v>
      </c>
      <c r="K6" s="53"/>
    </row>
    <row r="7" spans="1:12" ht="13.5" customHeight="1" x14ac:dyDescent="0.2">
      <c r="A7" s="20">
        <v>1</v>
      </c>
      <c r="B7" s="57">
        <v>20.72</v>
      </c>
      <c r="C7" s="57">
        <v>22.07</v>
      </c>
      <c r="D7" s="57">
        <v>20.5</v>
      </c>
      <c r="E7" s="57">
        <v>19.600000000000001</v>
      </c>
      <c r="F7" s="57">
        <v>19.36</v>
      </c>
      <c r="G7" s="57">
        <v>558</v>
      </c>
      <c r="H7" s="57">
        <v>569.79999999999995</v>
      </c>
      <c r="I7" s="57">
        <v>564.5</v>
      </c>
      <c r="J7" s="57">
        <v>548.1</v>
      </c>
      <c r="K7" s="52">
        <v>153.05000000000001</v>
      </c>
    </row>
    <row r="8" spans="1:12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2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2" ht="13.5" customHeight="1" x14ac:dyDescent="0.2">
      <c r="A10" s="20">
        <v>4</v>
      </c>
      <c r="B10" s="52">
        <v>20.59</v>
      </c>
      <c r="C10" s="52">
        <v>21.93</v>
      </c>
      <c r="D10" s="52">
        <v>20.350000000000001</v>
      </c>
      <c r="E10" s="52">
        <v>19.489999999999998</v>
      </c>
      <c r="F10" s="52">
        <v>19.25</v>
      </c>
      <c r="G10" s="52">
        <v>555.5</v>
      </c>
      <c r="H10" s="52">
        <v>567.4</v>
      </c>
      <c r="I10" s="52">
        <v>560.4</v>
      </c>
      <c r="J10" s="52">
        <v>544.1</v>
      </c>
      <c r="K10" s="52"/>
    </row>
    <row r="11" spans="1:12" ht="13.5" customHeight="1" x14ac:dyDescent="0.2">
      <c r="A11" s="20">
        <v>5</v>
      </c>
      <c r="B11" s="52">
        <v>20.56</v>
      </c>
      <c r="C11" s="52">
        <v>21.9</v>
      </c>
      <c r="D11" s="52">
        <v>20.309999999999999</v>
      </c>
      <c r="E11" s="52">
        <v>19.46</v>
      </c>
      <c r="F11" s="52">
        <v>19.22</v>
      </c>
      <c r="G11" s="52">
        <v>555.9</v>
      </c>
      <c r="H11" s="52">
        <v>566.5</v>
      </c>
      <c r="I11" s="52">
        <v>559.5</v>
      </c>
      <c r="J11" s="52">
        <v>543</v>
      </c>
      <c r="K11" s="52">
        <v>153.43</v>
      </c>
    </row>
    <row r="12" spans="1:12" ht="13.5" customHeight="1" x14ac:dyDescent="0.2">
      <c r="A12" s="20">
        <v>6</v>
      </c>
      <c r="B12" s="52">
        <v>20.7</v>
      </c>
      <c r="C12" s="52">
        <v>22.03</v>
      </c>
      <c r="D12" s="52">
        <v>20.46</v>
      </c>
      <c r="E12" s="52">
        <v>19.600000000000001</v>
      </c>
      <c r="F12" s="52">
        <v>19.36</v>
      </c>
      <c r="G12" s="52">
        <v>555.79999999999995</v>
      </c>
      <c r="H12" s="52">
        <v>568.20000000000005</v>
      </c>
      <c r="I12" s="52">
        <v>562.29999999999995</v>
      </c>
      <c r="J12" s="52">
        <v>546.29999999999995</v>
      </c>
      <c r="K12" s="52">
        <v>153.85</v>
      </c>
    </row>
    <row r="13" spans="1:12" ht="13.5" customHeight="1" x14ac:dyDescent="0.2">
      <c r="A13" s="20">
        <v>7</v>
      </c>
      <c r="B13" s="52">
        <v>20.9</v>
      </c>
      <c r="C13" s="52">
        <v>22.2</v>
      </c>
      <c r="D13" s="52">
        <v>20.67</v>
      </c>
      <c r="E13" s="52">
        <v>19.82</v>
      </c>
      <c r="F13" s="52">
        <v>19.579999999999998</v>
      </c>
      <c r="G13" s="52">
        <v>562.9</v>
      </c>
      <c r="H13" s="52">
        <v>576.20000000000005</v>
      </c>
      <c r="I13" s="52">
        <v>569.20000000000005</v>
      </c>
      <c r="J13" s="52">
        <v>551.6</v>
      </c>
      <c r="K13" s="52">
        <v>155.63</v>
      </c>
      <c r="L13" s="48"/>
    </row>
    <row r="14" spans="1:12" ht="13.5" customHeight="1" x14ac:dyDescent="0.2">
      <c r="A14" s="20">
        <v>8</v>
      </c>
      <c r="B14" s="52">
        <v>20.61</v>
      </c>
      <c r="C14" s="52">
        <v>21.82</v>
      </c>
      <c r="D14" s="52">
        <v>20.39</v>
      </c>
      <c r="E14" s="52">
        <v>19.62</v>
      </c>
      <c r="F14" s="52">
        <v>19.41</v>
      </c>
      <c r="G14" s="52">
        <v>556.6</v>
      </c>
      <c r="H14" s="52">
        <v>569.20000000000005</v>
      </c>
      <c r="I14" s="52">
        <v>561.4</v>
      </c>
      <c r="J14" s="52">
        <v>544.79999999999995</v>
      </c>
      <c r="K14" s="52">
        <v>154.13</v>
      </c>
    </row>
    <row r="15" spans="1:12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2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>
        <v>20.170000000000002</v>
      </c>
      <c r="C17" s="52">
        <v>21.36</v>
      </c>
      <c r="D17" s="52">
        <v>19.95</v>
      </c>
      <c r="E17" s="52">
        <v>19.2</v>
      </c>
      <c r="F17" s="52">
        <v>19.03</v>
      </c>
      <c r="G17" s="52">
        <v>551.79999999999995</v>
      </c>
      <c r="H17" s="52">
        <v>561.29999999999995</v>
      </c>
      <c r="I17" s="52">
        <v>552.5</v>
      </c>
      <c r="J17" s="52">
        <v>535.29999999999995</v>
      </c>
      <c r="K17" s="52">
        <v>154.13999999999999</v>
      </c>
    </row>
    <row r="18" spans="1:15" ht="13.5" customHeight="1" x14ac:dyDescent="0.2">
      <c r="A18" s="20">
        <v>12</v>
      </c>
      <c r="B18" s="52">
        <v>20.149999999999999</v>
      </c>
      <c r="C18" s="52">
        <v>21.35</v>
      </c>
      <c r="D18" s="52">
        <v>19.93</v>
      </c>
      <c r="E18" s="52">
        <v>19.170000000000002</v>
      </c>
      <c r="F18" s="52">
        <v>19.02</v>
      </c>
      <c r="G18" s="52">
        <v>543</v>
      </c>
      <c r="H18" s="52">
        <v>556.9</v>
      </c>
      <c r="I18" s="52">
        <v>549.1</v>
      </c>
      <c r="J18" s="52">
        <v>533.79999999999995</v>
      </c>
      <c r="K18" s="52">
        <v>154.83000000000001</v>
      </c>
    </row>
    <row r="19" spans="1:15" ht="13.5" customHeight="1" x14ac:dyDescent="0.2">
      <c r="A19" s="20">
        <v>13</v>
      </c>
      <c r="B19" s="58">
        <v>19.97</v>
      </c>
      <c r="C19" s="52">
        <v>21.17</v>
      </c>
      <c r="D19" s="52">
        <v>19.73</v>
      </c>
      <c r="E19" s="52">
        <v>19.010000000000002</v>
      </c>
      <c r="F19" s="52">
        <v>18.86</v>
      </c>
      <c r="G19" s="52">
        <v>538.20000000000005</v>
      </c>
      <c r="H19" s="52">
        <v>549.29999999999995</v>
      </c>
      <c r="I19" s="52">
        <v>543.4</v>
      </c>
      <c r="J19" s="52">
        <v>529</v>
      </c>
      <c r="K19" s="52">
        <v>155.97</v>
      </c>
    </row>
    <row r="20" spans="1:15" ht="13.5" customHeight="1" x14ac:dyDescent="0.2">
      <c r="A20" s="49">
        <v>14</v>
      </c>
      <c r="B20" s="52">
        <v>20.3</v>
      </c>
      <c r="C20" s="52">
        <v>21.56</v>
      </c>
      <c r="D20" s="52">
        <v>20.059999999999999</v>
      </c>
      <c r="E20" s="52">
        <v>19.29</v>
      </c>
      <c r="F20" s="52">
        <v>19.100000000000001</v>
      </c>
      <c r="G20" s="52">
        <v>545.29999999999995</v>
      </c>
      <c r="H20" s="52">
        <v>556.79999999999995</v>
      </c>
      <c r="I20" s="52">
        <v>550.4</v>
      </c>
      <c r="J20" s="52">
        <v>536</v>
      </c>
      <c r="K20" s="52">
        <v>156.77000000000001</v>
      </c>
      <c r="N20" s="1" t="s">
        <v>23</v>
      </c>
    </row>
    <row r="21" spans="1:15" ht="13.5" customHeight="1" x14ac:dyDescent="0.2">
      <c r="A21" s="24">
        <v>15</v>
      </c>
      <c r="B21" s="59">
        <v>20.350000000000001</v>
      </c>
      <c r="C21" s="59">
        <v>21.58</v>
      </c>
      <c r="D21" s="59">
        <v>20.100000000000001</v>
      </c>
      <c r="E21" s="59">
        <v>19.36</v>
      </c>
      <c r="F21" s="59">
        <v>19.22</v>
      </c>
      <c r="G21" s="52">
        <v>545.20000000000005</v>
      </c>
      <c r="H21" s="52">
        <v>555</v>
      </c>
      <c r="I21" s="52">
        <v>550.79999999999995</v>
      </c>
      <c r="J21" s="52">
        <v>537.70000000000005</v>
      </c>
      <c r="K21" s="52">
        <v>157.84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20.456363636363637</v>
      </c>
      <c r="C22" s="27">
        <f t="shared" si="0"/>
        <v>21.724545454545453</v>
      </c>
      <c r="D22" s="27">
        <f t="shared" si="0"/>
        <v>20.222727272727273</v>
      </c>
      <c r="E22" s="27">
        <f t="shared" si="0"/>
        <v>19.419999999999995</v>
      </c>
      <c r="F22" s="27">
        <f t="shared" si="0"/>
        <v>19.219090909090905</v>
      </c>
      <c r="G22" s="27">
        <f t="shared" si="0"/>
        <v>551.65454545454543</v>
      </c>
      <c r="H22" s="27">
        <f t="shared" si="0"/>
        <v>563.32727272727266</v>
      </c>
      <c r="I22" s="27">
        <f t="shared" si="0"/>
        <v>556.68181818181813</v>
      </c>
      <c r="J22" s="27">
        <f t="shared" si="0"/>
        <v>540.88181818181818</v>
      </c>
      <c r="K22" s="27">
        <f t="shared" si="0"/>
        <v>154.964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5" ht="13.5" customHeight="1" x14ac:dyDescent="0.2">
      <c r="A25" s="20">
        <v>18</v>
      </c>
      <c r="B25" s="52">
        <v>20.91</v>
      </c>
      <c r="C25" s="52">
        <v>22.2</v>
      </c>
      <c r="D25" s="52">
        <v>20.65</v>
      </c>
      <c r="E25" s="52">
        <v>19.84</v>
      </c>
      <c r="F25" s="52">
        <v>19.63</v>
      </c>
      <c r="G25" s="52"/>
      <c r="H25" s="52">
        <v>573.5</v>
      </c>
      <c r="I25" s="52">
        <v>566.9</v>
      </c>
      <c r="J25" s="52">
        <v>551.1</v>
      </c>
      <c r="K25" s="52">
        <v>155.35</v>
      </c>
    </row>
    <row r="26" spans="1:15" ht="13.5" customHeight="1" x14ac:dyDescent="0.2">
      <c r="A26" s="20">
        <v>19</v>
      </c>
      <c r="B26" s="58">
        <v>20.77</v>
      </c>
      <c r="C26" s="58">
        <v>22.02</v>
      </c>
      <c r="D26" s="58">
        <v>20.54</v>
      </c>
      <c r="E26" s="58">
        <v>19.760000000000002</v>
      </c>
      <c r="F26" s="58">
        <v>19.59</v>
      </c>
      <c r="G26" s="52"/>
      <c r="H26" s="52">
        <v>568.70000000000005</v>
      </c>
      <c r="I26" s="52">
        <v>563.6</v>
      </c>
      <c r="J26" s="52">
        <v>550</v>
      </c>
      <c r="K26" s="52">
        <v>155.47999999999999</v>
      </c>
    </row>
    <row r="27" spans="1:15" ht="13.5" customHeight="1" x14ac:dyDescent="0.2">
      <c r="A27" s="49">
        <v>20</v>
      </c>
      <c r="B27" s="52">
        <v>20.45</v>
      </c>
      <c r="C27" s="52">
        <v>21.65</v>
      </c>
      <c r="D27" s="52">
        <v>20.21</v>
      </c>
      <c r="E27" s="52">
        <v>19.489999999999998</v>
      </c>
      <c r="F27" s="52">
        <v>19.350000000000001</v>
      </c>
      <c r="G27" s="52"/>
      <c r="H27" s="52">
        <v>559.29999999999995</v>
      </c>
      <c r="I27" s="52">
        <v>555</v>
      </c>
      <c r="J27" s="52">
        <v>542.70000000000005</v>
      </c>
      <c r="K27" s="60">
        <v>155.91</v>
      </c>
    </row>
    <row r="28" spans="1:15" ht="13.5" customHeight="1" x14ac:dyDescent="0.2">
      <c r="A28" s="20">
        <v>21</v>
      </c>
      <c r="B28" s="52">
        <v>20.22</v>
      </c>
      <c r="C28" s="52">
        <v>21.38</v>
      </c>
      <c r="D28" s="52">
        <v>19.98</v>
      </c>
      <c r="E28" s="52">
        <v>19.29</v>
      </c>
      <c r="F28" s="52">
        <v>19.16</v>
      </c>
      <c r="G28" s="52"/>
      <c r="H28" s="52">
        <v>553.79999999999995</v>
      </c>
      <c r="I28" s="52">
        <v>548.79999999999995</v>
      </c>
      <c r="J28" s="52">
        <v>537.4</v>
      </c>
      <c r="K28" s="52">
        <v>156.13</v>
      </c>
    </row>
    <row r="29" spans="1:15" ht="13.5" customHeight="1" x14ac:dyDescent="0.2">
      <c r="A29" s="20">
        <v>22</v>
      </c>
      <c r="B29" s="52">
        <v>20.25</v>
      </c>
      <c r="C29" s="52">
        <v>21.36</v>
      </c>
      <c r="D29" s="52">
        <v>20.03</v>
      </c>
      <c r="E29" s="52">
        <v>19.37</v>
      </c>
      <c r="F29" s="52">
        <v>19.25</v>
      </c>
      <c r="G29" s="52"/>
      <c r="H29" s="52">
        <v>553.6</v>
      </c>
      <c r="I29" s="52">
        <v>550</v>
      </c>
      <c r="J29" s="52">
        <v>539.20000000000005</v>
      </c>
      <c r="K29" s="52">
        <v>155.52000000000001</v>
      </c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>
        <v>20.09</v>
      </c>
      <c r="C32" s="52">
        <v>21.15</v>
      </c>
      <c r="D32" s="52">
        <v>19.88</v>
      </c>
      <c r="E32" s="52">
        <v>19.23</v>
      </c>
      <c r="F32" s="52">
        <v>19.13</v>
      </c>
      <c r="G32" s="52"/>
      <c r="H32" s="52">
        <v>545.6</v>
      </c>
      <c r="I32" s="52">
        <v>543.1</v>
      </c>
      <c r="J32" s="52">
        <v>533.4</v>
      </c>
      <c r="K32" s="52">
        <v>155.25</v>
      </c>
      <c r="L32" s="68"/>
      <c r="M32" s="69"/>
      <c r="N32" s="69"/>
      <c r="O32" s="69"/>
    </row>
    <row r="33" spans="1:12" ht="13.5" customHeight="1" x14ac:dyDescent="0.2">
      <c r="A33" s="20">
        <v>26</v>
      </c>
      <c r="B33" s="52">
        <v>20.47</v>
      </c>
      <c r="C33" s="52">
        <v>21.57</v>
      </c>
      <c r="D33" s="52">
        <v>20.27</v>
      </c>
      <c r="E33" s="52">
        <v>19.579999999999998</v>
      </c>
      <c r="F33" s="52">
        <v>19.420000000000002</v>
      </c>
      <c r="G33" s="52"/>
      <c r="H33" s="52">
        <v>555.20000000000005</v>
      </c>
      <c r="I33" s="52">
        <v>552.4</v>
      </c>
      <c r="J33" s="52">
        <v>542.20000000000005</v>
      </c>
      <c r="K33" s="52">
        <v>155.24</v>
      </c>
      <c r="L33" s="48"/>
    </row>
    <row r="34" spans="1:12" ht="13.5" customHeight="1" x14ac:dyDescent="0.2">
      <c r="A34" s="20">
        <v>27</v>
      </c>
      <c r="B34" s="52">
        <v>20.57</v>
      </c>
      <c r="C34" s="52">
        <v>21.69</v>
      </c>
      <c r="D34" s="52">
        <v>20.36</v>
      </c>
      <c r="E34" s="52">
        <v>19.649999999999999</v>
      </c>
      <c r="F34" s="52">
        <v>19.47</v>
      </c>
      <c r="G34" s="52"/>
      <c r="H34" s="52">
        <v>560.20000000000005</v>
      </c>
      <c r="I34" s="52">
        <v>558</v>
      </c>
      <c r="J34" s="52">
        <v>546.5</v>
      </c>
      <c r="K34" s="52">
        <v>153.88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>
        <v>556.1</v>
      </c>
      <c r="I35" s="52">
        <v>553.29999999999995</v>
      </c>
      <c r="J35" s="52">
        <v>541.5</v>
      </c>
      <c r="K35" s="52">
        <v>152.77000000000001</v>
      </c>
      <c r="L35" s="48" t="s">
        <v>38</v>
      </c>
    </row>
    <row r="36" spans="1:12" ht="13.5" customHeight="1" x14ac:dyDescent="0.2">
      <c r="A36" s="20">
        <v>29</v>
      </c>
      <c r="B36" s="52">
        <v>20.010000000000002</v>
      </c>
      <c r="C36" s="52">
        <v>21.08</v>
      </c>
      <c r="D36" s="52">
        <v>19.829999999999998</v>
      </c>
      <c r="E36" s="52">
        <v>19.13</v>
      </c>
      <c r="F36" s="52">
        <v>18.96</v>
      </c>
      <c r="G36" s="52"/>
      <c r="H36" s="52">
        <v>547.70000000000005</v>
      </c>
      <c r="I36" s="52">
        <v>545.4</v>
      </c>
      <c r="J36" s="52">
        <v>534.79999999999995</v>
      </c>
      <c r="K36" s="52">
        <v>151.74</v>
      </c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20.415555555555553</v>
      </c>
      <c r="C39" s="29">
        <f t="shared" si="1"/>
        <v>21.566666666666663</v>
      </c>
      <c r="D39" s="29">
        <f t="shared" si="1"/>
        <v>20.194444444444443</v>
      </c>
      <c r="E39" s="29">
        <f t="shared" si="1"/>
        <v>19.482222222222223</v>
      </c>
      <c r="F39" s="29">
        <f t="shared" si="1"/>
        <v>19.328888888888891</v>
      </c>
      <c r="G39" s="29" t="str">
        <f t="shared" si="1"/>
        <v xml:space="preserve"> </v>
      </c>
      <c r="H39" s="29">
        <f t="shared" si="1"/>
        <v>557.37</v>
      </c>
      <c r="I39" s="29">
        <f t="shared" si="1"/>
        <v>553.65</v>
      </c>
      <c r="J39" s="29">
        <f t="shared" si="1"/>
        <v>541.88</v>
      </c>
      <c r="K39" s="29">
        <f t="shared" si="1"/>
        <v>154.72700000000003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20.437999999999995</v>
      </c>
      <c r="C40" s="29">
        <f t="shared" si="2"/>
        <v>21.653499999999994</v>
      </c>
      <c r="D40" s="29">
        <f t="shared" si="2"/>
        <v>20.21</v>
      </c>
      <c r="E40" s="29">
        <f t="shared" si="2"/>
        <v>19.447999999999997</v>
      </c>
      <c r="F40" s="29">
        <f t="shared" si="2"/>
        <v>19.268499999999996</v>
      </c>
      <c r="G40" s="29">
        <f t="shared" si="2"/>
        <v>551.65454545454543</v>
      </c>
      <c r="H40" s="29">
        <f t="shared" si="2"/>
        <v>560.49047619047633</v>
      </c>
      <c r="I40" s="29">
        <f t="shared" si="2"/>
        <v>555.23809523809518</v>
      </c>
      <c r="J40" s="29">
        <f t="shared" si="2"/>
        <v>541.35714285714289</v>
      </c>
      <c r="K40" s="29">
        <f t="shared" si="2"/>
        <v>154.84549999999999</v>
      </c>
    </row>
    <row r="41" spans="1:12" x14ac:dyDescent="0.2">
      <c r="A41" s="30" t="s">
        <v>16</v>
      </c>
      <c r="B41" s="31">
        <f>MAX(B7:B21,B23:B38)</f>
        <v>20.91</v>
      </c>
      <c r="C41" s="31">
        <f>MAX(C7:C21,C23:C38)</f>
        <v>22.2</v>
      </c>
    </row>
    <row r="42" spans="1:12" x14ac:dyDescent="0.2">
      <c r="A42" s="30" t="s">
        <v>17</v>
      </c>
      <c r="B42" s="31">
        <f>MIN(B7:B21,B23:B38)</f>
        <v>19.97</v>
      </c>
      <c r="C42" s="31">
        <f>MIN(C7:C21,C23:C38)</f>
        <v>21.08</v>
      </c>
    </row>
    <row r="43" spans="1:12" x14ac:dyDescent="0.2">
      <c r="A43" s="31" t="s">
        <v>29</v>
      </c>
    </row>
  </sheetData>
  <mergeCells count="5">
    <mergeCell ref="A1:K1"/>
    <mergeCell ref="B3:J3"/>
    <mergeCell ref="C5:F5"/>
    <mergeCell ref="G5:J5"/>
    <mergeCell ref="L32:O32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2" ht="21" customHeight="1" x14ac:dyDescent="0.25">
      <c r="A1" s="62" t="s">
        <v>39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51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2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30</v>
      </c>
      <c r="H6" s="54" t="s">
        <v>31</v>
      </c>
      <c r="I6" s="54" t="s">
        <v>32</v>
      </c>
      <c r="J6" s="54" t="s">
        <v>34</v>
      </c>
      <c r="K6" s="53"/>
    </row>
    <row r="7" spans="1:12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</row>
    <row r="8" spans="1:12" ht="13.5" customHeight="1" x14ac:dyDescent="0.2">
      <c r="A8" s="20">
        <v>2</v>
      </c>
      <c r="B8" s="52">
        <v>19.98</v>
      </c>
      <c r="C8" s="52">
        <v>21.07</v>
      </c>
      <c r="D8" s="52">
        <v>19.78</v>
      </c>
      <c r="E8" s="52">
        <v>19.09</v>
      </c>
      <c r="F8" s="52">
        <v>18.899999999999999</v>
      </c>
      <c r="G8" s="52">
        <v>547.70000000000005</v>
      </c>
      <c r="H8" s="52">
        <v>546.6</v>
      </c>
      <c r="I8" s="52">
        <v>535.20000000000005</v>
      </c>
      <c r="J8" s="52">
        <v>523.5</v>
      </c>
      <c r="K8" s="52">
        <v>151.22</v>
      </c>
      <c r="L8" s="1"/>
    </row>
    <row r="9" spans="1:12" ht="13.5" customHeight="1" x14ac:dyDescent="0.2">
      <c r="A9" s="20">
        <v>3</v>
      </c>
      <c r="B9" s="52">
        <v>20.23</v>
      </c>
      <c r="C9" s="52">
        <v>21.37</v>
      </c>
      <c r="D9" s="52">
        <v>20.010000000000002</v>
      </c>
      <c r="E9" s="52">
        <v>19.309999999999999</v>
      </c>
      <c r="F9" s="52">
        <v>19.11</v>
      </c>
      <c r="G9" s="52">
        <v>553.20000000000005</v>
      </c>
      <c r="H9" s="52">
        <v>551.6</v>
      </c>
      <c r="I9" s="52">
        <v>539.70000000000005</v>
      </c>
      <c r="J9" s="52">
        <v>527.9</v>
      </c>
      <c r="K9" s="52">
        <v>150.96</v>
      </c>
      <c r="L9" s="55"/>
    </row>
    <row r="10" spans="1:12" ht="13.5" customHeight="1" x14ac:dyDescent="0.2">
      <c r="A10" s="20">
        <v>4</v>
      </c>
      <c r="B10" s="52">
        <v>20.12</v>
      </c>
      <c r="C10" s="52">
        <v>21.26</v>
      </c>
      <c r="D10" s="52">
        <v>19.899999999999999</v>
      </c>
      <c r="E10" s="52">
        <v>19.190000000000001</v>
      </c>
      <c r="F10" s="52">
        <v>18.989999999999998</v>
      </c>
      <c r="G10" s="52">
        <v>550.4</v>
      </c>
      <c r="H10" s="52">
        <v>549.1</v>
      </c>
      <c r="I10" s="52">
        <v>537.6</v>
      </c>
      <c r="J10" s="52">
        <v>526.1</v>
      </c>
      <c r="K10" s="52">
        <v>150.82</v>
      </c>
    </row>
    <row r="11" spans="1:12" ht="13.5" customHeight="1" x14ac:dyDescent="0.2">
      <c r="A11" s="20">
        <v>5</v>
      </c>
      <c r="B11" s="52">
        <v>20.079999999999998</v>
      </c>
      <c r="C11" s="52">
        <v>21.2</v>
      </c>
      <c r="D11" s="52">
        <v>19.850000000000001</v>
      </c>
      <c r="E11" s="52">
        <v>19.18</v>
      </c>
      <c r="F11" s="52">
        <v>19.02</v>
      </c>
      <c r="G11" s="52">
        <v>550.20000000000005</v>
      </c>
      <c r="H11" s="52">
        <v>548.29999999999995</v>
      </c>
      <c r="I11" s="52">
        <v>536.29999999999995</v>
      </c>
      <c r="J11" s="52">
        <v>524.20000000000005</v>
      </c>
      <c r="K11" s="52">
        <v>151.38</v>
      </c>
    </row>
    <row r="12" spans="1:12" ht="13.5" customHeight="1" x14ac:dyDescent="0.2">
      <c r="A12" s="20">
        <v>6</v>
      </c>
      <c r="B12" s="52">
        <v>20.54</v>
      </c>
      <c r="C12" s="52">
        <v>21.81</v>
      </c>
      <c r="D12" s="52">
        <v>20.29</v>
      </c>
      <c r="E12" s="52">
        <v>19.53</v>
      </c>
      <c r="F12" s="52">
        <v>19.3</v>
      </c>
      <c r="G12" s="52">
        <v>561</v>
      </c>
      <c r="H12" s="52">
        <v>558.9</v>
      </c>
      <c r="I12" s="52">
        <v>545.29999999999995</v>
      </c>
      <c r="J12" s="52">
        <v>532.4</v>
      </c>
      <c r="K12" s="52">
        <v>151.06</v>
      </c>
    </row>
    <row r="13" spans="1:12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2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2" ht="13.5" customHeight="1" x14ac:dyDescent="0.2">
      <c r="A15" s="20">
        <v>9</v>
      </c>
      <c r="B15" s="52">
        <v>20.239999999999998</v>
      </c>
      <c r="C15" s="52">
        <v>21.5</v>
      </c>
      <c r="D15" s="52">
        <v>19.989999999999998</v>
      </c>
      <c r="E15" s="52">
        <v>19.239999999999998</v>
      </c>
      <c r="F15" s="52">
        <v>19.04</v>
      </c>
      <c r="G15" s="52">
        <v>555</v>
      </c>
      <c r="H15" s="52">
        <v>553</v>
      </c>
      <c r="I15" s="52">
        <v>538.79999999999995</v>
      </c>
      <c r="J15" s="52">
        <v>526.20000000000005</v>
      </c>
      <c r="K15" s="52">
        <v>150.85</v>
      </c>
    </row>
    <row r="16" spans="1:12" ht="13.5" customHeight="1" x14ac:dyDescent="0.2">
      <c r="A16" s="20">
        <v>10</v>
      </c>
      <c r="B16" s="52">
        <v>19.88</v>
      </c>
      <c r="C16" s="52">
        <v>21.04</v>
      </c>
      <c r="D16" s="52">
        <v>19.62</v>
      </c>
      <c r="E16" s="52">
        <v>18.97</v>
      </c>
      <c r="F16" s="52">
        <v>18.84</v>
      </c>
      <c r="G16" s="52">
        <v>538.70000000000005</v>
      </c>
      <c r="H16" s="52">
        <v>537.1</v>
      </c>
      <c r="I16" s="52">
        <v>526</v>
      </c>
      <c r="J16" s="52">
        <v>516.79999999999995</v>
      </c>
      <c r="K16" s="52">
        <v>152.54</v>
      </c>
    </row>
    <row r="17" spans="1:15" ht="13.5" customHeight="1" x14ac:dyDescent="0.2">
      <c r="A17" s="20">
        <v>11</v>
      </c>
      <c r="B17" s="52">
        <v>20.05</v>
      </c>
      <c r="C17" s="52">
        <v>21.28</v>
      </c>
      <c r="D17" s="52">
        <v>19.78</v>
      </c>
      <c r="E17" s="52">
        <v>19.079999999999998</v>
      </c>
      <c r="F17" s="52">
        <v>18.91</v>
      </c>
      <c r="G17" s="52">
        <v>540.79999999999995</v>
      </c>
      <c r="H17" s="52">
        <v>540.79999999999995</v>
      </c>
      <c r="I17" s="52">
        <v>528.70000000000005</v>
      </c>
      <c r="J17" s="52">
        <v>519.6</v>
      </c>
      <c r="K17" s="52">
        <v>152.86000000000001</v>
      </c>
    </row>
    <row r="18" spans="1:15" ht="13.5" customHeight="1" x14ac:dyDescent="0.2">
      <c r="A18" s="20">
        <v>12</v>
      </c>
      <c r="B18" s="52">
        <v>19.75</v>
      </c>
      <c r="C18" s="52">
        <v>20.89</v>
      </c>
      <c r="D18" s="52">
        <v>19.5</v>
      </c>
      <c r="E18" s="52">
        <v>18.86</v>
      </c>
      <c r="F18" s="52">
        <v>18.739999999999998</v>
      </c>
      <c r="G18" s="52">
        <v>533</v>
      </c>
      <c r="H18" s="52">
        <v>535.70000000000005</v>
      </c>
      <c r="I18" s="52">
        <v>524.6</v>
      </c>
      <c r="J18" s="52">
        <v>516.1</v>
      </c>
      <c r="K18" s="52">
        <v>153.4</v>
      </c>
    </row>
    <row r="19" spans="1:15" ht="13.5" customHeight="1" x14ac:dyDescent="0.2">
      <c r="A19" s="20">
        <v>13</v>
      </c>
      <c r="B19" s="58">
        <v>19.54</v>
      </c>
      <c r="C19" s="52">
        <v>20.72</v>
      </c>
      <c r="D19" s="52">
        <v>19.260000000000002</v>
      </c>
      <c r="E19" s="52">
        <v>18.63</v>
      </c>
      <c r="F19" s="52">
        <v>18.52</v>
      </c>
      <c r="G19" s="52">
        <v>528</v>
      </c>
      <c r="H19" s="52">
        <v>530.6</v>
      </c>
      <c r="I19" s="52">
        <v>519.4</v>
      </c>
      <c r="J19" s="52">
        <v>511.4</v>
      </c>
      <c r="K19" s="52">
        <v>154.02000000000001</v>
      </c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20.041</v>
      </c>
      <c r="C22" s="27">
        <f t="shared" si="0"/>
        <v>21.214000000000002</v>
      </c>
      <c r="D22" s="27">
        <f t="shared" si="0"/>
        <v>19.797999999999998</v>
      </c>
      <c r="E22" s="27">
        <f t="shared" si="0"/>
        <v>19.107999999999997</v>
      </c>
      <c r="F22" s="27">
        <f t="shared" si="0"/>
        <v>18.937000000000001</v>
      </c>
      <c r="G22" s="27">
        <f t="shared" si="0"/>
        <v>545.79999999999995</v>
      </c>
      <c r="H22" s="27">
        <f t="shared" si="0"/>
        <v>545.17000000000007</v>
      </c>
      <c r="I22" s="27">
        <f t="shared" si="0"/>
        <v>533.16000000000008</v>
      </c>
      <c r="J22" s="27">
        <f t="shared" si="0"/>
        <v>522.42000000000007</v>
      </c>
      <c r="K22" s="27">
        <f t="shared" si="0"/>
        <v>151.911</v>
      </c>
    </row>
    <row r="23" spans="1:15" ht="13.5" customHeight="1" x14ac:dyDescent="0.2">
      <c r="A23" s="20">
        <v>16</v>
      </c>
      <c r="B23" s="57">
        <v>19.48</v>
      </c>
      <c r="C23" s="57">
        <v>20.68</v>
      </c>
      <c r="D23" s="57">
        <v>19.2</v>
      </c>
      <c r="E23" s="57">
        <v>18.55</v>
      </c>
      <c r="F23" s="57">
        <v>18.420000000000002</v>
      </c>
      <c r="G23" s="52">
        <v>529.4</v>
      </c>
      <c r="H23" s="57">
        <v>530.6</v>
      </c>
      <c r="I23" s="57">
        <v>517.4</v>
      </c>
      <c r="J23" s="57">
        <v>509.3</v>
      </c>
      <c r="K23" s="57">
        <v>154.91999999999999</v>
      </c>
    </row>
    <row r="24" spans="1:15" ht="13.5" customHeight="1" x14ac:dyDescent="0.2">
      <c r="A24" s="20">
        <v>17</v>
      </c>
      <c r="B24" s="52">
        <v>18.809999999999999</v>
      </c>
      <c r="C24" s="52">
        <v>19.84</v>
      </c>
      <c r="D24" s="52">
        <v>18.53</v>
      </c>
      <c r="E24" s="52">
        <v>18.059999999999999</v>
      </c>
      <c r="F24" s="52">
        <v>18.02</v>
      </c>
      <c r="G24" s="52">
        <v>515</v>
      </c>
      <c r="H24" s="52">
        <v>516.9</v>
      </c>
      <c r="I24" s="52">
        <v>506.3</v>
      </c>
      <c r="J24" s="52">
        <v>499.4</v>
      </c>
      <c r="K24" s="52">
        <v>155.27000000000001</v>
      </c>
    </row>
    <row r="25" spans="1:15" ht="13.5" customHeight="1" x14ac:dyDescent="0.2">
      <c r="A25" s="20">
        <v>18</v>
      </c>
      <c r="B25" s="52">
        <v>18.59</v>
      </c>
      <c r="C25" s="52">
        <v>19.649999999999999</v>
      </c>
      <c r="D25" s="52">
        <v>18.28</v>
      </c>
      <c r="E25" s="52">
        <v>17.84</v>
      </c>
      <c r="F25" s="52">
        <v>17.809999999999999</v>
      </c>
      <c r="G25" s="52">
        <v>511.6</v>
      </c>
      <c r="H25" s="52">
        <v>512.70000000000005</v>
      </c>
      <c r="I25" s="52">
        <v>501.7</v>
      </c>
      <c r="J25" s="52">
        <v>495.4</v>
      </c>
      <c r="K25" s="52">
        <v>154.74</v>
      </c>
    </row>
    <row r="26" spans="1:15" ht="13.5" customHeight="1" x14ac:dyDescent="0.2">
      <c r="A26" s="20">
        <v>19</v>
      </c>
      <c r="B26" s="58">
        <v>18.36</v>
      </c>
      <c r="C26" s="58">
        <v>19.399999999999999</v>
      </c>
      <c r="D26" s="58">
        <v>18.05</v>
      </c>
      <c r="E26" s="58">
        <v>17.63</v>
      </c>
      <c r="F26" s="58">
        <v>17.600000000000001</v>
      </c>
      <c r="G26" s="52">
        <v>509.2</v>
      </c>
      <c r="H26" s="52">
        <v>509.8</v>
      </c>
      <c r="I26" s="52">
        <v>497.9</v>
      </c>
      <c r="J26" s="52">
        <v>491.2</v>
      </c>
      <c r="K26" s="52">
        <v>155.94</v>
      </c>
    </row>
    <row r="27" spans="1:15" ht="13.5" customHeight="1" x14ac:dyDescent="0.2">
      <c r="A27" s="49">
        <v>20</v>
      </c>
      <c r="B27" s="52">
        <v>18.39</v>
      </c>
      <c r="C27" s="52">
        <v>19.510000000000002</v>
      </c>
      <c r="D27" s="52">
        <v>18.05</v>
      </c>
      <c r="E27" s="52">
        <v>17.600000000000001</v>
      </c>
      <c r="F27" s="52">
        <v>17.559999999999999</v>
      </c>
      <c r="G27" s="52">
        <v>510.4</v>
      </c>
      <c r="H27" s="52">
        <v>510.1</v>
      </c>
      <c r="I27" s="52">
        <v>497.8</v>
      </c>
      <c r="J27" s="52">
        <v>490.5</v>
      </c>
      <c r="K27" s="60">
        <v>158.94999999999999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>
        <v>18.440000000000001</v>
      </c>
      <c r="C30" s="52">
        <v>19.54</v>
      </c>
      <c r="D30" s="52">
        <v>18.100000000000001</v>
      </c>
      <c r="E30" s="52">
        <v>17.670000000000002</v>
      </c>
      <c r="F30" s="52">
        <v>17.63</v>
      </c>
      <c r="G30" s="52">
        <v>512.20000000000005</v>
      </c>
      <c r="H30" s="52">
        <v>510.8</v>
      </c>
      <c r="I30" s="52">
        <v>498</v>
      </c>
      <c r="J30" s="52">
        <v>491</v>
      </c>
      <c r="K30" s="52">
        <v>157.72</v>
      </c>
      <c r="L30" s="56"/>
    </row>
    <row r="31" spans="1:15" ht="13.5" customHeight="1" x14ac:dyDescent="0.2">
      <c r="A31" s="20">
        <v>24</v>
      </c>
      <c r="B31" s="61"/>
      <c r="C31" s="52">
        <v>19.54</v>
      </c>
      <c r="D31" s="52">
        <v>18.14</v>
      </c>
      <c r="E31" s="52">
        <v>17.739999999999998</v>
      </c>
      <c r="F31" s="52">
        <v>17.7</v>
      </c>
      <c r="G31" s="52">
        <v>518.4</v>
      </c>
      <c r="H31" s="52">
        <v>516.6</v>
      </c>
      <c r="I31" s="52">
        <v>503.6</v>
      </c>
      <c r="J31" s="52">
        <v>495.3</v>
      </c>
      <c r="K31" s="52">
        <v>158.44999999999999</v>
      </c>
      <c r="L31" s="48"/>
    </row>
    <row r="32" spans="1:15" ht="13.5" customHeight="1" x14ac:dyDescent="0.2">
      <c r="A32" s="20">
        <v>25</v>
      </c>
      <c r="B32" s="61"/>
      <c r="C32" s="61"/>
      <c r="D32" s="61"/>
      <c r="E32" s="61"/>
      <c r="F32" s="61"/>
      <c r="G32" s="61"/>
      <c r="H32" s="61"/>
      <c r="I32" s="61"/>
      <c r="J32" s="61"/>
      <c r="K32" s="52">
        <v>158.38</v>
      </c>
      <c r="L32" s="68" t="s">
        <v>40</v>
      </c>
      <c r="M32" s="69"/>
      <c r="N32" s="69"/>
      <c r="O32" s="69"/>
    </row>
    <row r="33" spans="1:12" ht="13.5" customHeight="1" x14ac:dyDescent="0.2">
      <c r="A33" s="20">
        <v>26</v>
      </c>
      <c r="B33" s="52">
        <v>18.22</v>
      </c>
      <c r="C33" s="52">
        <v>19.260000000000002</v>
      </c>
      <c r="D33" s="52">
        <v>17.89</v>
      </c>
      <c r="E33" s="52">
        <v>17.52</v>
      </c>
      <c r="F33" s="52">
        <v>17.5</v>
      </c>
      <c r="G33" s="61"/>
      <c r="H33" s="61"/>
      <c r="I33" s="61"/>
      <c r="J33" s="61"/>
      <c r="K33" s="52">
        <v>158.43</v>
      </c>
      <c r="L33" s="48" t="s">
        <v>41</v>
      </c>
    </row>
    <row r="34" spans="1:12" ht="13.5" customHeight="1" x14ac:dyDescent="0.2">
      <c r="A34" s="20">
        <v>27</v>
      </c>
      <c r="B34" s="52">
        <v>18.28</v>
      </c>
      <c r="C34" s="52">
        <v>19.37</v>
      </c>
      <c r="D34" s="52">
        <v>17.920000000000002</v>
      </c>
      <c r="E34" s="52">
        <v>17.54</v>
      </c>
      <c r="F34" s="52">
        <v>17.489999999999998</v>
      </c>
      <c r="G34" s="52">
        <v>508.5</v>
      </c>
      <c r="H34" s="52">
        <v>507.3</v>
      </c>
      <c r="I34" s="52">
        <v>496.6</v>
      </c>
      <c r="J34" s="52">
        <v>489.8</v>
      </c>
      <c r="K34" s="52">
        <v>159.18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>
        <v>18.13</v>
      </c>
      <c r="C37" s="52">
        <v>19.13</v>
      </c>
      <c r="D37" s="52">
        <v>17.79</v>
      </c>
      <c r="E37" s="52">
        <v>17.47</v>
      </c>
      <c r="F37" s="52">
        <v>17.45</v>
      </c>
      <c r="G37" s="52">
        <v>503.4</v>
      </c>
      <c r="H37" s="52">
        <v>505.6</v>
      </c>
      <c r="I37" s="52">
        <v>495.6</v>
      </c>
      <c r="J37" s="52">
        <v>490</v>
      </c>
      <c r="K37" s="52"/>
    </row>
    <row r="38" spans="1:12" ht="13.5" customHeight="1" x14ac:dyDescent="0.2">
      <c r="A38" s="20">
        <v>31</v>
      </c>
      <c r="B38" s="50">
        <v>18.2</v>
      </c>
      <c r="C38" s="50">
        <v>19.260000000000002</v>
      </c>
      <c r="D38" s="50">
        <v>17.850000000000001</v>
      </c>
      <c r="E38" s="50">
        <v>17.5</v>
      </c>
      <c r="F38" s="50">
        <v>17.47</v>
      </c>
      <c r="G38" s="50">
        <v>507</v>
      </c>
      <c r="H38" s="50">
        <v>507</v>
      </c>
      <c r="I38" s="50">
        <v>496.4</v>
      </c>
      <c r="J38" s="50">
        <v>490.5</v>
      </c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18.489999999999998</v>
      </c>
      <c r="C39" s="29">
        <f t="shared" si="1"/>
        <v>19.561818181818179</v>
      </c>
      <c r="D39" s="29">
        <f t="shared" si="1"/>
        <v>18.163636363636364</v>
      </c>
      <c r="E39" s="29">
        <f t="shared" si="1"/>
        <v>17.738181818181818</v>
      </c>
      <c r="F39" s="29">
        <f t="shared" si="1"/>
        <v>17.695454545454545</v>
      </c>
      <c r="G39" s="29">
        <f t="shared" si="1"/>
        <v>512.51</v>
      </c>
      <c r="H39" s="29">
        <f t="shared" si="1"/>
        <v>512.74</v>
      </c>
      <c r="I39" s="29">
        <f t="shared" si="1"/>
        <v>501.13</v>
      </c>
      <c r="J39" s="29">
        <f t="shared" si="1"/>
        <v>494.24000000000007</v>
      </c>
      <c r="K39" s="29">
        <f t="shared" si="1"/>
        <v>157.19800000000001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19.265499999999996</v>
      </c>
      <c r="C40" s="29">
        <f t="shared" si="2"/>
        <v>20.348571428571429</v>
      </c>
      <c r="D40" s="29">
        <f t="shared" si="2"/>
        <v>18.941904761904762</v>
      </c>
      <c r="E40" s="29">
        <f t="shared" si="2"/>
        <v>18.390476190476193</v>
      </c>
      <c r="F40" s="29">
        <f t="shared" si="2"/>
        <v>18.286666666666665</v>
      </c>
      <c r="G40" s="29">
        <f t="shared" si="2"/>
        <v>529.15499999999997</v>
      </c>
      <c r="H40" s="29">
        <f t="shared" si="2"/>
        <v>528.95500000000004</v>
      </c>
      <c r="I40" s="29">
        <f t="shared" si="2"/>
        <v>517.1450000000001</v>
      </c>
      <c r="J40" s="29">
        <f t="shared" si="2"/>
        <v>508.32999999999993</v>
      </c>
      <c r="K40" s="29">
        <f t="shared" si="2"/>
        <v>154.55449999999996</v>
      </c>
    </row>
    <row r="41" spans="1:12" x14ac:dyDescent="0.2">
      <c r="A41" s="30" t="s">
        <v>16</v>
      </c>
      <c r="B41" s="31">
        <f>MAX(B7:B21,B23:B38)</f>
        <v>20.54</v>
      </c>
      <c r="C41" s="31">
        <f>MAX(C7:C21,C23:C38)</f>
        <v>21.81</v>
      </c>
    </row>
    <row r="42" spans="1:12" x14ac:dyDescent="0.2">
      <c r="A42" s="30" t="s">
        <v>17</v>
      </c>
      <c r="B42" s="31">
        <f>MIN(B7:B21,B23:B38)</f>
        <v>18.13</v>
      </c>
      <c r="C42" s="31">
        <f>MIN(C7:C21,C23:C38)</f>
        <v>19.13</v>
      </c>
    </row>
    <row r="43" spans="1:12" x14ac:dyDescent="0.2">
      <c r="A43" s="31" t="s">
        <v>29</v>
      </c>
    </row>
  </sheetData>
  <mergeCells count="5">
    <mergeCell ref="A1:K1"/>
    <mergeCell ref="B3:J3"/>
    <mergeCell ref="C5:F5"/>
    <mergeCell ref="G5:J5"/>
    <mergeCell ref="L32:O32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2" t="s">
        <v>42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3" t="s">
        <v>0</v>
      </c>
      <c r="C3" s="64"/>
      <c r="D3" s="64"/>
      <c r="E3" s="64"/>
      <c r="F3" s="64"/>
      <c r="G3" s="64"/>
      <c r="H3" s="64"/>
      <c r="I3" s="64"/>
      <c r="J3" s="65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3" t="s">
        <v>5</v>
      </c>
      <c r="D5" s="66"/>
      <c r="E5" s="66"/>
      <c r="F5" s="67"/>
      <c r="G5" s="63" t="s">
        <v>6</v>
      </c>
      <c r="H5" s="64"/>
      <c r="I5" s="64"/>
      <c r="J5" s="65"/>
      <c r="K5" s="15" t="s">
        <v>7</v>
      </c>
    </row>
    <row r="6" spans="1:15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30</v>
      </c>
      <c r="H6" s="54" t="s">
        <v>31</v>
      </c>
      <c r="I6" s="54" t="s">
        <v>32</v>
      </c>
      <c r="J6" s="54" t="s">
        <v>34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8" t="s">
        <v>43</v>
      </c>
      <c r="M7" s="69"/>
      <c r="N7" s="69"/>
      <c r="O7" s="69"/>
    </row>
    <row r="8" spans="1:15" ht="13.5" customHeight="1" x14ac:dyDescent="0.2">
      <c r="A8" s="20">
        <v>2</v>
      </c>
      <c r="B8" s="52">
        <v>18.68</v>
      </c>
      <c r="C8" s="52">
        <v>19.73</v>
      </c>
      <c r="D8" s="52">
        <v>18.37</v>
      </c>
      <c r="E8" s="52">
        <v>17.93</v>
      </c>
      <c r="F8" s="52">
        <v>17.87</v>
      </c>
      <c r="G8" s="52">
        <v>513</v>
      </c>
      <c r="H8" s="52">
        <v>516</v>
      </c>
      <c r="I8" s="52">
        <v>506.7</v>
      </c>
      <c r="J8" s="52">
        <v>499.9</v>
      </c>
      <c r="K8" s="52"/>
      <c r="L8" s="1"/>
    </row>
    <row r="9" spans="1:15" ht="13.5" customHeight="1" x14ac:dyDescent="0.2">
      <c r="A9" s="20">
        <v>3</v>
      </c>
      <c r="B9" s="52">
        <v>18.579999999999998</v>
      </c>
      <c r="C9" s="52">
        <v>19.649999999999999</v>
      </c>
      <c r="D9" s="52">
        <v>18.27</v>
      </c>
      <c r="E9" s="52">
        <v>17.829999999999998</v>
      </c>
      <c r="F9" s="52">
        <v>17.809999999999999</v>
      </c>
      <c r="G9" s="52">
        <v>514.20000000000005</v>
      </c>
      <c r="H9" s="52">
        <v>514</v>
      </c>
      <c r="I9" s="52">
        <v>504</v>
      </c>
      <c r="J9" s="52">
        <v>497.4</v>
      </c>
      <c r="K9" s="52"/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>
        <v>18.32</v>
      </c>
      <c r="C12" s="52">
        <v>19.329999999999998</v>
      </c>
      <c r="D12" s="52">
        <v>18</v>
      </c>
      <c r="E12" s="52">
        <v>17.64</v>
      </c>
      <c r="F12" s="52">
        <v>17.66</v>
      </c>
      <c r="G12" s="52">
        <v>507.1</v>
      </c>
      <c r="H12" s="52">
        <v>509.6</v>
      </c>
      <c r="I12" s="52">
        <v>500.3</v>
      </c>
      <c r="J12" s="52">
        <v>493.9</v>
      </c>
      <c r="K12" s="52">
        <v>158.72999999999999</v>
      </c>
    </row>
    <row r="13" spans="1:15" ht="13.5" customHeight="1" x14ac:dyDescent="0.2">
      <c r="A13" s="20">
        <v>7</v>
      </c>
      <c r="B13" s="52">
        <v>18.43</v>
      </c>
      <c r="C13" s="52">
        <v>19.45</v>
      </c>
      <c r="D13" s="52">
        <v>18.11</v>
      </c>
      <c r="E13" s="52">
        <v>17.72</v>
      </c>
      <c r="F13" s="52">
        <v>17.739999999999998</v>
      </c>
      <c r="G13" s="52">
        <v>507.6</v>
      </c>
      <c r="H13" s="52">
        <v>510.4</v>
      </c>
      <c r="I13" s="52">
        <v>501.3</v>
      </c>
      <c r="J13" s="52">
        <v>495</v>
      </c>
      <c r="K13" s="52">
        <v>159.22</v>
      </c>
      <c r="L13" s="48"/>
    </row>
    <row r="14" spans="1:15" ht="13.5" customHeight="1" x14ac:dyDescent="0.2">
      <c r="A14" s="20">
        <v>8</v>
      </c>
      <c r="B14" s="52">
        <v>18.27</v>
      </c>
      <c r="C14" s="52">
        <v>19.239999999999998</v>
      </c>
      <c r="D14" s="52">
        <v>17.96</v>
      </c>
      <c r="E14" s="52">
        <v>17.600000000000001</v>
      </c>
      <c r="F14" s="52">
        <v>17.64</v>
      </c>
      <c r="G14" s="52">
        <v>503.7</v>
      </c>
      <c r="H14" s="52">
        <v>506.5</v>
      </c>
      <c r="I14" s="52">
        <v>497.5</v>
      </c>
      <c r="J14" s="52">
        <v>491.9</v>
      </c>
      <c r="K14" s="52">
        <v>159.09</v>
      </c>
    </row>
    <row r="15" spans="1:15" ht="13.5" customHeight="1" x14ac:dyDescent="0.2">
      <c r="A15" s="20">
        <v>9</v>
      </c>
      <c r="B15" s="52"/>
      <c r="C15" s="52">
        <v>19.100000000000001</v>
      </c>
      <c r="D15" s="52">
        <v>17.95</v>
      </c>
      <c r="E15" s="52">
        <v>17.600000000000001</v>
      </c>
      <c r="F15" s="52">
        <v>17.64</v>
      </c>
      <c r="G15" s="52">
        <v>501.6</v>
      </c>
      <c r="H15" s="52">
        <v>504.9</v>
      </c>
      <c r="I15" s="52">
        <v>494.7</v>
      </c>
      <c r="J15" s="52">
        <v>490.2</v>
      </c>
      <c r="K15" s="52">
        <v>159.43</v>
      </c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18.455999999999996</v>
      </c>
      <c r="C22" s="27">
        <f t="shared" si="0"/>
        <v>19.416666666666668</v>
      </c>
      <c r="D22" s="27">
        <f t="shared" si="0"/>
        <v>18.110000000000003</v>
      </c>
      <c r="E22" s="27">
        <f t="shared" si="0"/>
        <v>17.72</v>
      </c>
      <c r="F22" s="27">
        <f t="shared" si="0"/>
        <v>17.726666666666667</v>
      </c>
      <c r="G22" s="27">
        <f t="shared" si="0"/>
        <v>507.86666666666662</v>
      </c>
      <c r="H22" s="27">
        <f t="shared" si="0"/>
        <v>510.23333333333335</v>
      </c>
      <c r="I22" s="27">
        <f t="shared" si="0"/>
        <v>500.75</v>
      </c>
      <c r="J22" s="27">
        <f t="shared" si="0"/>
        <v>494.71666666666664</v>
      </c>
      <c r="K22" s="27">
        <f t="shared" si="0"/>
        <v>159.11750000000001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8"/>
      <c r="M32" s="69"/>
      <c r="N32" s="69"/>
      <c r="O32" s="69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 t="str">
        <f t="shared" ref="B39:K39" si="1">IF(ISERROR(AVERAGE(B23:B38))," ",AVERAGE(B23:B38))</f>
        <v xml:space="preserve"> </v>
      </c>
      <c r="C39" s="29" t="str">
        <f t="shared" si="1"/>
        <v xml:space="preserve"> </v>
      </c>
      <c r="D39" s="29" t="str">
        <f t="shared" si="1"/>
        <v xml:space="preserve"> </v>
      </c>
      <c r="E39" s="29" t="str">
        <f t="shared" si="1"/>
        <v xml:space="preserve"> </v>
      </c>
      <c r="F39" s="29" t="str">
        <f t="shared" si="1"/>
        <v xml:space="preserve"> </v>
      </c>
      <c r="G39" s="29" t="str">
        <f t="shared" si="1"/>
        <v xml:space="preserve"> </v>
      </c>
      <c r="H39" s="29" t="str">
        <f t="shared" si="1"/>
        <v xml:space="preserve"> </v>
      </c>
      <c r="I39" s="29" t="str">
        <f t="shared" si="1"/>
        <v xml:space="preserve"> </v>
      </c>
      <c r="J39" s="29" t="str">
        <f t="shared" si="1"/>
        <v xml:space="preserve"> </v>
      </c>
      <c r="K39" s="29" t="str">
        <f t="shared" si="1"/>
        <v xml:space="preserve"> 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18.455999999999996</v>
      </c>
      <c r="C40" s="29">
        <f t="shared" si="2"/>
        <v>19.416666666666668</v>
      </c>
      <c r="D40" s="29">
        <f t="shared" si="2"/>
        <v>18.110000000000003</v>
      </c>
      <c r="E40" s="29">
        <f t="shared" si="2"/>
        <v>17.72</v>
      </c>
      <c r="F40" s="29">
        <f t="shared" si="2"/>
        <v>17.726666666666667</v>
      </c>
      <c r="G40" s="29">
        <f t="shared" si="2"/>
        <v>507.86666666666662</v>
      </c>
      <c r="H40" s="29">
        <f t="shared" si="2"/>
        <v>510.23333333333335</v>
      </c>
      <c r="I40" s="29">
        <f t="shared" si="2"/>
        <v>500.75</v>
      </c>
      <c r="J40" s="29">
        <f t="shared" si="2"/>
        <v>494.71666666666664</v>
      </c>
      <c r="K40" s="29">
        <f t="shared" si="2"/>
        <v>159.11750000000001</v>
      </c>
    </row>
    <row r="41" spans="1:12" x14ac:dyDescent="0.2">
      <c r="A41" s="30" t="s">
        <v>16</v>
      </c>
      <c r="B41" s="31">
        <f>MAX(B7:B21,B23:B38)</f>
        <v>18.68</v>
      </c>
      <c r="C41" s="31">
        <f>MAX(C7:C21,C23:C38)</f>
        <v>19.73</v>
      </c>
    </row>
    <row r="42" spans="1:12" x14ac:dyDescent="0.2">
      <c r="A42" s="30" t="s">
        <v>17</v>
      </c>
      <c r="B42" s="31">
        <f>MIN(B7:B21,B23:B38)</f>
        <v>18.27</v>
      </c>
      <c r="C42" s="31">
        <f>MIN(C7:C21,C23:C38)</f>
        <v>19.100000000000001</v>
      </c>
    </row>
    <row r="43" spans="1:12" x14ac:dyDescent="0.2">
      <c r="A43" s="31" t="s">
        <v>29</v>
      </c>
    </row>
  </sheetData>
  <mergeCells count="6">
    <mergeCell ref="A1:K1"/>
    <mergeCell ref="B3:J3"/>
    <mergeCell ref="C5:F5"/>
    <mergeCell ref="G5:J5"/>
    <mergeCell ref="L32:O32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2024.10</vt:lpstr>
      <vt:lpstr>2024.11</vt:lpstr>
      <vt:lpstr>2024.12</vt:lpstr>
      <vt:lpstr>2025.1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加奈</dc:creator>
  <cp:lastModifiedBy>Windows ユーザー</cp:lastModifiedBy>
  <cp:lastPrinted>2023-12-26T00:30:53Z</cp:lastPrinted>
  <dcterms:created xsi:type="dcterms:W3CDTF">2021-06-14T01:48:04Z</dcterms:created>
  <dcterms:modified xsi:type="dcterms:W3CDTF">2025-01-10T04:12:42Z</dcterms:modified>
</cp:coreProperties>
</file>