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vsn.lin.go.jp\alicfiles\070 畜産経営対策部\03 肉用子牛課\07_統計関連フォルダ（週報、月報、ヌレ子統計、需給予測）\04　月報（肉用子牛取引情報及び初生牛（ヌレ子）統計）\01　子牛統計\01　月報\肉用子牛取引状況表（R8）\7年度更新用\ヌレ子\"/>
    </mc:Choice>
  </mc:AlternateContent>
  <xr:revisionPtr revIDLastSave="0" documentId="13_ncr:1_{13686AC4-94F4-490C-801D-A96B36B14CFE}" xr6:coauthVersionLast="47" xr6:coauthVersionMax="47" xr10:uidLastSave="{00000000-0000-0000-0000-000000000000}"/>
  <bookViews>
    <workbookView xWindow="28680" yWindow="-120" windowWidth="29040" windowHeight="15720" tabRatio="551" xr2:uid="{00000000-000D-0000-FFFF-FFFF00000000}"/>
  </bookViews>
  <sheets>
    <sheet name="令和７年度" sheetId="142" r:id="rId1"/>
  </sheets>
  <definedNames>
    <definedName name="_xlnm.Print_Area" localSheetId="0">令和７年度!$A$1:$AB$65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42" l="1"/>
  <c r="AB64" i="142"/>
  <c r="AA64" i="142"/>
  <c r="Z64" i="142"/>
  <c r="Y64" i="142"/>
  <c r="X64" i="142"/>
  <c r="W64" i="142"/>
  <c r="V64" i="142"/>
  <c r="U64" i="142"/>
  <c r="T64" i="142"/>
  <c r="S64" i="142"/>
  <c r="R64" i="142"/>
  <c r="Q64" i="142"/>
  <c r="P64" i="142"/>
  <c r="O64" i="142"/>
  <c r="N64" i="142"/>
  <c r="M64" i="142"/>
  <c r="L64" i="142"/>
  <c r="K64" i="142"/>
  <c r="H64" i="142"/>
  <c r="G64" i="142"/>
  <c r="F64" i="142"/>
  <c r="E64" i="142"/>
  <c r="D64" i="142"/>
  <c r="C64" i="142"/>
  <c r="AB49" i="142"/>
  <c r="AA49" i="142"/>
  <c r="Z49" i="142"/>
  <c r="Y49" i="142"/>
  <c r="X49" i="142"/>
  <c r="W49" i="142"/>
  <c r="V49" i="142"/>
  <c r="U49" i="142"/>
  <c r="T49" i="142"/>
  <c r="S49" i="142"/>
  <c r="R49" i="142"/>
  <c r="Q49" i="142"/>
  <c r="P49" i="142"/>
  <c r="O49" i="142"/>
  <c r="N49" i="142"/>
  <c r="M49" i="142"/>
  <c r="L49" i="142"/>
  <c r="K49" i="142"/>
  <c r="J49" i="142"/>
  <c r="H49" i="142"/>
  <c r="G49" i="142"/>
  <c r="F49" i="142"/>
  <c r="E49" i="142"/>
  <c r="D49" i="142"/>
  <c r="C49" i="142"/>
  <c r="AB32" i="142"/>
  <c r="Z32" i="142"/>
  <c r="X32" i="142"/>
  <c r="V32" i="142"/>
  <c r="T32" i="142"/>
  <c r="R32" i="142"/>
  <c r="P32" i="142"/>
  <c r="N32" i="142"/>
  <c r="H32" i="142"/>
  <c r="F32" i="142"/>
  <c r="D32" i="142"/>
  <c r="AB17" i="142"/>
  <c r="Z17" i="142"/>
  <c r="X17" i="142"/>
  <c r="V17" i="142"/>
  <c r="T17" i="142"/>
  <c r="R17" i="142"/>
  <c r="P17" i="142"/>
  <c r="N17" i="142"/>
  <c r="L17" i="142"/>
  <c r="J17" i="142"/>
  <c r="H17" i="142"/>
  <c r="F17" i="142"/>
  <c r="AA32" i="142"/>
  <c r="Y32" i="142"/>
  <c r="W32" i="142"/>
  <c r="U32" i="142"/>
  <c r="S32" i="142"/>
  <c r="Q32" i="142"/>
  <c r="O32" i="142"/>
  <c r="M32" i="142"/>
  <c r="G32" i="142"/>
  <c r="E32" i="142"/>
  <c r="C32" i="142"/>
  <c r="AA17" i="142"/>
  <c r="Y17" i="142"/>
  <c r="W17" i="142"/>
  <c r="U17" i="142"/>
  <c r="S17" i="142"/>
  <c r="Q17" i="142"/>
  <c r="O17" i="142"/>
  <c r="M17" i="142"/>
  <c r="K17" i="142"/>
  <c r="I17" i="142"/>
  <c r="G17" i="142"/>
  <c r="E17" i="142"/>
  <c r="D17" i="142"/>
  <c r="C17" i="142"/>
</calcChain>
</file>

<file path=xl/sharedStrings.xml><?xml version="1.0" encoding="utf-8"?>
<sst xmlns="http://schemas.openxmlformats.org/spreadsheetml/2006/main" count="222" uniqueCount="36">
  <si>
    <t>十勝中央</t>
  </si>
  <si>
    <t>根室集散地</t>
  </si>
  <si>
    <t>紋別集散地</t>
  </si>
  <si>
    <t>北見集散地</t>
    <rPh sb="0" eb="2">
      <t>キタミ</t>
    </rPh>
    <rPh sb="2" eb="5">
      <t>シュウサンチ</t>
    </rPh>
    <phoneticPr fontId="3"/>
  </si>
  <si>
    <t>北海道ホルスタイン</t>
  </si>
  <si>
    <t>ホクレン根室</t>
  </si>
  <si>
    <t>ホクレン中央</t>
  </si>
  <si>
    <t>ホクレン豊富</t>
    <rPh sb="4" eb="6">
      <t>ホウフ</t>
    </rPh>
    <phoneticPr fontId="3"/>
  </si>
  <si>
    <t>ホクレン北見</t>
    <rPh sb="4" eb="6">
      <t>キタミ</t>
    </rPh>
    <phoneticPr fontId="3"/>
  </si>
  <si>
    <t>ホクレン釧路</t>
    <rPh sb="4" eb="6">
      <t>クシロ</t>
    </rPh>
    <phoneticPr fontId="3"/>
  </si>
  <si>
    <t>全農岩手</t>
    <rPh sb="0" eb="2">
      <t>ゼンノウ</t>
    </rPh>
    <rPh sb="2" eb="4">
      <t>イワテ</t>
    </rPh>
    <phoneticPr fontId="3"/>
  </si>
  <si>
    <t>山形・中央</t>
  </si>
  <si>
    <t>茨城・中央</t>
  </si>
  <si>
    <t>栃木・那須</t>
    <phoneticPr fontId="2"/>
  </si>
  <si>
    <t>前  橋</t>
  </si>
  <si>
    <t>千  葉</t>
  </si>
  <si>
    <t>埼玉・深谷</t>
  </si>
  <si>
    <t>静岡・袋井</t>
    <rPh sb="0" eb="2">
      <t>シズオカ</t>
    </rPh>
    <phoneticPr fontId="3"/>
  </si>
  <si>
    <t>岐阜・中央</t>
    <rPh sb="3" eb="5">
      <t>チュウオウ</t>
    </rPh>
    <phoneticPr fontId="3"/>
  </si>
  <si>
    <t>淡  路</t>
  </si>
  <si>
    <t>岡山総合</t>
  </si>
  <si>
    <t>広島・三次</t>
  </si>
  <si>
    <t>徳島畜産ｾﾝﾀｰ</t>
  </si>
  <si>
    <t xml:space="preserve">  熊  本</t>
  </si>
  <si>
    <t>児　湯</t>
  </si>
  <si>
    <t>平均・合計</t>
  </si>
  <si>
    <t>年</t>
  </si>
  <si>
    <t>月</t>
  </si>
  <si>
    <t>平均価格</t>
  </si>
  <si>
    <t>取引頭数</t>
  </si>
  <si>
    <t/>
  </si>
  <si>
    <t>令和７年度　各家畜市場における初生牛取引状況表</t>
    <rPh sb="0" eb="2">
      <t>レイワ</t>
    </rPh>
    <rPh sb="3" eb="5">
      <t>ネンド</t>
    </rPh>
    <rPh sb="6" eb="11">
      <t>カクカチクシジョウ</t>
    </rPh>
    <rPh sb="15" eb="23">
      <t>ショセイギュウトリヒキジョウキョウヒョウ</t>
    </rPh>
    <phoneticPr fontId="3"/>
  </si>
  <si>
    <t>平均・計</t>
    <rPh sb="0" eb="1">
      <t>ヘイキン</t>
    </rPh>
    <rPh sb="2" eb="3">
      <t>ケイ</t>
    </rPh>
    <phoneticPr fontId="2"/>
  </si>
  <si>
    <t>乳用種（初生牛・雄のみ）</t>
    <rPh sb="0" eb="3">
      <t>ニュウヨウシュ</t>
    </rPh>
    <rPh sb="4" eb="7">
      <t>ショセイギュウ</t>
    </rPh>
    <rPh sb="8" eb="9">
      <t>オス</t>
    </rPh>
    <phoneticPr fontId="2"/>
  </si>
  <si>
    <t>交雑種・乳（初生牛）</t>
    <rPh sb="0" eb="3">
      <t>コウザツシュ</t>
    </rPh>
    <rPh sb="4" eb="5">
      <t>ニュウ</t>
    </rPh>
    <rPh sb="6" eb="9">
      <t>ショセイギュウ</t>
    </rPh>
    <phoneticPr fontId="2"/>
  </si>
  <si>
    <t>情報提供「日本家畜商協会」、「都道府県肉用子牛価格安定基金協会」</t>
    <rPh sb="0" eb="4">
      <t>ジョウホウテイキョウ</t>
    </rPh>
    <rPh sb="5" eb="12">
      <t>ニホンカチクショウキョウカイ</t>
    </rPh>
    <rPh sb="15" eb="31">
      <t>トドウフケンニクヨウコウシカカクアンテイキキンキョウカイ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</si>
</sst>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"/>
  </numFmts>
  <fonts count="11" x14ac:knownFonts="1">
    <font>
      <sz val="14"/>
      <name val="ＭＳ 明朝"/>
      <family val="1"/>
      <charset val="128"/>
    </font>
    <font>
      <b/>
      <sz val="22"/>
      <name val="ＭＳ Ｐゴシック"/>
      <family val="3"/>
      <charset val="128"/>
    </font>
    <font>
      <sz val="7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</borders>
  <cellStyleXfs count="5">
    <xf numFmtId="37" fontId="0" fillId="0" borderId="0"/>
    <xf numFmtId="176" fontId="6" fillId="0" borderId="0" applyFill="0" applyBorder="0" applyAlignment="0"/>
    <xf numFmtId="0" fontId="7" fillId="0" borderId="28" applyNumberFormat="0" applyAlignment="0" applyProtection="0">
      <alignment horizontal="left" vertical="center"/>
    </xf>
    <xf numFmtId="0" fontId="7" fillId="0" borderId="27">
      <alignment horizontal="left" vertical="center"/>
    </xf>
    <xf numFmtId="0" fontId="8" fillId="0" borderId="0"/>
  </cellStyleXfs>
  <cellXfs count="60">
    <xf numFmtId="37" fontId="0" fillId="0" borderId="0" xfId="0"/>
    <xf numFmtId="37" fontId="4" fillId="0" borderId="0" xfId="0" applyFont="1" applyAlignment="1">
      <alignment horizontal="left"/>
    </xf>
    <xf numFmtId="37" fontId="4" fillId="0" borderId="0" xfId="0" applyFont="1"/>
    <xf numFmtId="37" fontId="4" fillId="0" borderId="8" xfId="0" applyFont="1" applyBorder="1" applyAlignment="1">
      <alignment horizontal="center"/>
    </xf>
    <xf numFmtId="37" fontId="4" fillId="0" borderId="2" xfId="0" applyFont="1" applyBorder="1"/>
    <xf numFmtId="37" fontId="4" fillId="0" borderId="3" xfId="0" applyFont="1" applyBorder="1"/>
    <xf numFmtId="37" fontId="4" fillId="0" borderId="2" xfId="0" applyFont="1" applyBorder="1" applyAlignment="1">
      <alignment horizontal="center"/>
    </xf>
    <xf numFmtId="37" fontId="4" fillId="0" borderId="7" xfId="0" applyFont="1" applyBorder="1" applyAlignment="1">
      <alignment horizontal="center"/>
    </xf>
    <xf numFmtId="37" fontId="4" fillId="0" borderId="9" xfId="0" applyFont="1" applyBorder="1" applyAlignment="1">
      <alignment horizontal="center"/>
    </xf>
    <xf numFmtId="37" fontId="5" fillId="0" borderId="10" xfId="0" applyFont="1" applyBorder="1" applyAlignment="1">
      <alignment horizontal="center"/>
    </xf>
    <xf numFmtId="37" fontId="5" fillId="0" borderId="11" xfId="0" applyFont="1" applyBorder="1" applyAlignment="1">
      <alignment horizontal="center"/>
    </xf>
    <xf numFmtId="37" fontId="5" fillId="0" borderId="12" xfId="0" applyFont="1" applyBorder="1" applyAlignment="1">
      <alignment horizontal="center"/>
    </xf>
    <xf numFmtId="37" fontId="5" fillId="0" borderId="13" xfId="0" applyFont="1" applyBorder="1" applyAlignment="1">
      <alignment horizontal="center"/>
    </xf>
    <xf numFmtId="37" fontId="5" fillId="0" borderId="9" xfId="0" applyFont="1" applyBorder="1" applyAlignment="1">
      <alignment horizontal="center"/>
    </xf>
    <xf numFmtId="37" fontId="5" fillId="0" borderId="14" xfId="0" applyFont="1" applyBorder="1" applyAlignment="1">
      <alignment horizontal="center"/>
    </xf>
    <xf numFmtId="37" fontId="5" fillId="0" borderId="16" xfId="0" applyFont="1" applyBorder="1" applyAlignment="1">
      <alignment horizontal="center"/>
    </xf>
    <xf numFmtId="37" fontId="4" fillId="0" borderId="13" xfId="0" applyFont="1" applyBorder="1" applyAlignment="1">
      <alignment horizontal="center"/>
    </xf>
    <xf numFmtId="37" fontId="5" fillId="0" borderId="15" xfId="0" applyFont="1" applyBorder="1" applyAlignment="1">
      <alignment horizontal="center"/>
    </xf>
    <xf numFmtId="37" fontId="4" fillId="0" borderId="22" xfId="0" applyFont="1" applyBorder="1"/>
    <xf numFmtId="37" fontId="4" fillId="0" borderId="23" xfId="0" applyFont="1" applyBorder="1"/>
    <xf numFmtId="37" fontId="4" fillId="0" borderId="25" xfId="0" applyFont="1" applyBorder="1"/>
    <xf numFmtId="37" fontId="9" fillId="0" borderId="0" xfId="0" applyFont="1"/>
    <xf numFmtId="37" fontId="4" fillId="0" borderId="21" xfId="0" applyFont="1" applyBorder="1"/>
    <xf numFmtId="37" fontId="4" fillId="0" borderId="18" xfId="0" applyFont="1" applyBorder="1"/>
    <xf numFmtId="37" fontId="9" fillId="0" borderId="0" xfId="0" applyFont="1" applyAlignment="1">
      <alignment horizontal="center"/>
    </xf>
    <xf numFmtId="37" fontId="4" fillId="0" borderId="26" xfId="0" applyFont="1" applyBorder="1"/>
    <xf numFmtId="37" fontId="4" fillId="0" borderId="29" xfId="0" applyFont="1" applyBorder="1"/>
    <xf numFmtId="37" fontId="4" fillId="0" borderId="31" xfId="0" applyFont="1" applyBorder="1"/>
    <xf numFmtId="37" fontId="4" fillId="0" borderId="17" xfId="0" applyFont="1" applyBorder="1"/>
    <xf numFmtId="37" fontId="10" fillId="0" borderId="0" xfId="0" applyFont="1"/>
    <xf numFmtId="37" fontId="4" fillId="0" borderId="24" xfId="0" applyFont="1" applyBorder="1"/>
    <xf numFmtId="37" fontId="4" fillId="0" borderId="36" xfId="0" applyFont="1" applyBorder="1"/>
    <xf numFmtId="37" fontId="4" fillId="0" borderId="20" xfId="0" applyFont="1" applyBorder="1"/>
    <xf numFmtId="37" fontId="4" fillId="0" borderId="37" xfId="0" applyFont="1" applyBorder="1"/>
    <xf numFmtId="37" fontId="4" fillId="0" borderId="30" xfId="0" applyFont="1" applyBorder="1"/>
    <xf numFmtId="37" fontId="4" fillId="0" borderId="19" xfId="0" applyFont="1" applyBorder="1"/>
    <xf numFmtId="37" fontId="4" fillId="0" borderId="38" xfId="0" applyFont="1" applyBorder="1"/>
    <xf numFmtId="37" fontId="4" fillId="0" borderId="39" xfId="0" applyFont="1" applyBorder="1"/>
    <xf numFmtId="37" fontId="4" fillId="0" borderId="40" xfId="0" applyFont="1" applyBorder="1"/>
    <xf numFmtId="37" fontId="4" fillId="0" borderId="41" xfId="0" applyFont="1" applyBorder="1"/>
    <xf numFmtId="37" fontId="4" fillId="0" borderId="42" xfId="0" applyFont="1" applyBorder="1"/>
    <xf numFmtId="37" fontId="4" fillId="0" borderId="32" xfId="0" applyFont="1" applyBorder="1"/>
    <xf numFmtId="0" fontId="4" fillId="0" borderId="0" xfId="0" quotePrefix="1" applyNumberFormat="1" applyFont="1" applyAlignment="1">
      <alignment horizontal="center"/>
    </xf>
    <xf numFmtId="37" fontId="4" fillId="0" borderId="43" xfId="0" applyFont="1" applyBorder="1"/>
    <xf numFmtId="37" fontId="4" fillId="0" borderId="11" xfId="0" applyFont="1" applyBorder="1"/>
    <xf numFmtId="37" fontId="4" fillId="0" borderId="44" xfId="0" applyFont="1" applyBorder="1"/>
    <xf numFmtId="37" fontId="4" fillId="0" borderId="33" xfId="0" applyFont="1" applyBorder="1"/>
    <xf numFmtId="37" fontId="4" fillId="0" borderId="35" xfId="0" applyFont="1" applyBorder="1"/>
    <xf numFmtId="37" fontId="4" fillId="0" borderId="34" xfId="0" applyFont="1" applyBorder="1"/>
    <xf numFmtId="37" fontId="10" fillId="0" borderId="43" xfId="0" applyFont="1" applyBorder="1"/>
    <xf numFmtId="37" fontId="10" fillId="0" borderId="11" xfId="0" applyFont="1" applyBorder="1"/>
    <xf numFmtId="0" fontId="4" fillId="0" borderId="8" xfId="0" quotePrefix="1" applyNumberFormat="1" applyFont="1" applyBorder="1" applyAlignment="1">
      <alignment horizontal="center"/>
    </xf>
    <xf numFmtId="0" fontId="4" fillId="0" borderId="13" xfId="0" quotePrefix="1" applyNumberFormat="1" applyFont="1" applyBorder="1" applyAlignment="1">
      <alignment horizontal="center"/>
    </xf>
    <xf numFmtId="37" fontId="1" fillId="0" borderId="0" xfId="0" applyFont="1" applyAlignment="1">
      <alignment horizontal="center"/>
    </xf>
    <xf numFmtId="37" fontId="4" fillId="0" borderId="1" xfId="0" applyFont="1" applyBorder="1" applyAlignment="1">
      <alignment horizontal="center"/>
    </xf>
    <xf numFmtId="37" fontId="4" fillId="0" borderId="4" xfId="0" applyFont="1" applyBorder="1" applyAlignment="1">
      <alignment horizontal="center"/>
    </xf>
    <xf numFmtId="37" fontId="4" fillId="0" borderId="6" xfId="0" applyFont="1" applyBorder="1" applyAlignment="1">
      <alignment horizontal="center"/>
    </xf>
    <xf numFmtId="37" fontId="4" fillId="0" borderId="5" xfId="0" applyFont="1" applyBorder="1" applyAlignment="1">
      <alignment horizontal="center"/>
    </xf>
    <xf numFmtId="37" fontId="5" fillId="0" borderId="4" xfId="0" applyFont="1" applyBorder="1" applyAlignment="1">
      <alignment horizontal="center"/>
    </xf>
    <xf numFmtId="37" fontId="5" fillId="0" borderId="5" xfId="0" applyFont="1" applyBorder="1" applyAlignment="1">
      <alignment horizontal="center"/>
    </xf>
  </cellXfs>
  <cellStyles count="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標準" xfId="0" builtinId="0"/>
  </cellStyles>
  <dxfs count="0"/>
  <tableStyles count="0" defaultTableStyle="TableStyleMedium2" defaultPivotStyle="PivotStyleLight16"/>
  <colors>
    <mruColors>
      <color rgb="FF00CC00"/>
      <color rgb="FFFFFF66"/>
      <color rgb="FF009900"/>
      <color rgb="FFCC99FF"/>
      <color rgb="FF99FF66"/>
      <color rgb="FFCCFF99"/>
      <color rgb="FF99FF99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388775</xdr:colOff>
      <xdr:row>19</xdr:row>
      <xdr:rowOff>31102</xdr:rowOff>
    </xdr:from>
    <xdr:to>
      <xdr:col>9</xdr:col>
      <xdr:colOff>351392</xdr:colOff>
      <xdr:row>19</xdr:row>
      <xdr:rowOff>175102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EEE93C9-29C5-4058-8CF2-1D5F72A594E4}"/>
            </a:ext>
          </a:extLst>
        </xdr:cNvPr>
        <xdr:cNvSpPr txBox="1"/>
      </xdr:nvSpPr>
      <xdr:spPr>
        <a:xfrm>
          <a:off x="24414635" y="21418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10</xdr:col>
      <xdr:colOff>388775</xdr:colOff>
      <xdr:row>19</xdr:row>
      <xdr:rowOff>31102</xdr:rowOff>
    </xdr:from>
    <xdr:to>
      <xdr:col>11</xdr:col>
      <xdr:colOff>351392</xdr:colOff>
      <xdr:row>19</xdr:row>
      <xdr:rowOff>175102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547D338-5923-4A77-84FC-0BD6B1FD148B}"/>
            </a:ext>
          </a:extLst>
        </xdr:cNvPr>
        <xdr:cNvSpPr txBox="1"/>
      </xdr:nvSpPr>
      <xdr:spPr>
        <a:xfrm>
          <a:off x="25763375" y="21418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24</xdr:col>
      <xdr:colOff>388775</xdr:colOff>
      <xdr:row>19</xdr:row>
      <xdr:rowOff>31102</xdr:rowOff>
    </xdr:from>
    <xdr:to>
      <xdr:col>25</xdr:col>
      <xdr:colOff>351392</xdr:colOff>
      <xdr:row>19</xdr:row>
      <xdr:rowOff>175102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5A7565A-060C-42E3-933D-738FE56ACD56}"/>
            </a:ext>
          </a:extLst>
        </xdr:cNvPr>
        <xdr:cNvSpPr txBox="1"/>
      </xdr:nvSpPr>
      <xdr:spPr>
        <a:xfrm>
          <a:off x="35448395" y="21418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20</xdr:row>
      <xdr:rowOff>31102</xdr:rowOff>
    </xdr:from>
    <xdr:to>
      <xdr:col>9</xdr:col>
      <xdr:colOff>351392</xdr:colOff>
      <xdr:row>20</xdr:row>
      <xdr:rowOff>175102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6343D02-2AD6-430E-8622-F236B2B1BF71}"/>
            </a:ext>
          </a:extLst>
        </xdr:cNvPr>
        <xdr:cNvSpPr txBox="1"/>
      </xdr:nvSpPr>
      <xdr:spPr>
        <a:xfrm>
          <a:off x="24414635" y="233996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21</xdr:row>
      <xdr:rowOff>31102</xdr:rowOff>
    </xdr:from>
    <xdr:to>
      <xdr:col>9</xdr:col>
      <xdr:colOff>351392</xdr:colOff>
      <xdr:row>21</xdr:row>
      <xdr:rowOff>175102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420D121-819F-44EB-8F86-71BEDC955570}"/>
            </a:ext>
          </a:extLst>
        </xdr:cNvPr>
        <xdr:cNvSpPr txBox="1"/>
      </xdr:nvSpPr>
      <xdr:spPr>
        <a:xfrm>
          <a:off x="24414635" y="253808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10</xdr:col>
      <xdr:colOff>388775</xdr:colOff>
      <xdr:row>21</xdr:row>
      <xdr:rowOff>31102</xdr:rowOff>
    </xdr:from>
    <xdr:to>
      <xdr:col>11</xdr:col>
      <xdr:colOff>351392</xdr:colOff>
      <xdr:row>21</xdr:row>
      <xdr:rowOff>175102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EEF364A-42ED-4338-B9B9-E3CC4E17F30F}"/>
            </a:ext>
          </a:extLst>
        </xdr:cNvPr>
        <xdr:cNvSpPr txBox="1"/>
      </xdr:nvSpPr>
      <xdr:spPr>
        <a:xfrm>
          <a:off x="25763375" y="253808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24</xdr:col>
      <xdr:colOff>388775</xdr:colOff>
      <xdr:row>20</xdr:row>
      <xdr:rowOff>31102</xdr:rowOff>
    </xdr:from>
    <xdr:to>
      <xdr:col>25</xdr:col>
      <xdr:colOff>351392</xdr:colOff>
      <xdr:row>20</xdr:row>
      <xdr:rowOff>175102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590FA9B-707D-4AE6-8477-552FA0B3A7BA}"/>
            </a:ext>
          </a:extLst>
        </xdr:cNvPr>
        <xdr:cNvSpPr txBox="1"/>
      </xdr:nvSpPr>
      <xdr:spPr>
        <a:xfrm>
          <a:off x="35448395" y="233996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22</xdr:row>
      <xdr:rowOff>31102</xdr:rowOff>
    </xdr:from>
    <xdr:to>
      <xdr:col>9</xdr:col>
      <xdr:colOff>351392</xdr:colOff>
      <xdr:row>22</xdr:row>
      <xdr:rowOff>175102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E628E9B-FAE0-4FDA-9ADD-B88608A5D13D}"/>
            </a:ext>
          </a:extLst>
        </xdr:cNvPr>
        <xdr:cNvSpPr txBox="1"/>
      </xdr:nvSpPr>
      <xdr:spPr>
        <a:xfrm>
          <a:off x="24414635" y="273620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23</xdr:row>
      <xdr:rowOff>31102</xdr:rowOff>
    </xdr:from>
    <xdr:to>
      <xdr:col>9</xdr:col>
      <xdr:colOff>351392</xdr:colOff>
      <xdr:row>23</xdr:row>
      <xdr:rowOff>175102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99E7356-5AB7-4E6E-8F8A-040105A1797C}"/>
            </a:ext>
          </a:extLst>
        </xdr:cNvPr>
        <xdr:cNvSpPr txBox="1"/>
      </xdr:nvSpPr>
      <xdr:spPr>
        <a:xfrm>
          <a:off x="24414635" y="293432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10</xdr:col>
      <xdr:colOff>388775</xdr:colOff>
      <xdr:row>22</xdr:row>
      <xdr:rowOff>31102</xdr:rowOff>
    </xdr:from>
    <xdr:to>
      <xdr:col>11</xdr:col>
      <xdr:colOff>351392</xdr:colOff>
      <xdr:row>22</xdr:row>
      <xdr:rowOff>175102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F0610D6-622A-48A8-969E-61CC658504D1}"/>
            </a:ext>
          </a:extLst>
        </xdr:cNvPr>
        <xdr:cNvSpPr txBox="1"/>
      </xdr:nvSpPr>
      <xdr:spPr>
        <a:xfrm>
          <a:off x="25763375" y="27362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10</xdr:col>
      <xdr:colOff>388775</xdr:colOff>
      <xdr:row>23</xdr:row>
      <xdr:rowOff>31102</xdr:rowOff>
    </xdr:from>
    <xdr:to>
      <xdr:col>11</xdr:col>
      <xdr:colOff>351392</xdr:colOff>
      <xdr:row>23</xdr:row>
      <xdr:rowOff>175102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A4916E-3325-4875-876B-AB2F4DFF65EE}"/>
            </a:ext>
          </a:extLst>
        </xdr:cNvPr>
        <xdr:cNvSpPr txBox="1"/>
      </xdr:nvSpPr>
      <xdr:spPr>
        <a:xfrm>
          <a:off x="25763375" y="293432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24</xdr:col>
      <xdr:colOff>388775</xdr:colOff>
      <xdr:row>22</xdr:row>
      <xdr:rowOff>31102</xdr:rowOff>
    </xdr:from>
    <xdr:to>
      <xdr:col>25</xdr:col>
      <xdr:colOff>351392</xdr:colOff>
      <xdr:row>22</xdr:row>
      <xdr:rowOff>175102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73EE9BC-A012-4A42-AB88-C4F011CA3F5B}"/>
            </a:ext>
          </a:extLst>
        </xdr:cNvPr>
        <xdr:cNvSpPr txBox="1"/>
      </xdr:nvSpPr>
      <xdr:spPr>
        <a:xfrm>
          <a:off x="35448395" y="27362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24</xdr:row>
      <xdr:rowOff>31102</xdr:rowOff>
    </xdr:from>
    <xdr:to>
      <xdr:col>9</xdr:col>
      <xdr:colOff>351392</xdr:colOff>
      <xdr:row>24</xdr:row>
      <xdr:rowOff>175102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968E7FC-F75A-4CE5-A15A-A1ABCFE86533}"/>
            </a:ext>
          </a:extLst>
        </xdr:cNvPr>
        <xdr:cNvSpPr txBox="1"/>
      </xdr:nvSpPr>
      <xdr:spPr>
        <a:xfrm>
          <a:off x="24414635" y="31324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25</xdr:row>
      <xdr:rowOff>31102</xdr:rowOff>
    </xdr:from>
    <xdr:to>
      <xdr:col>9</xdr:col>
      <xdr:colOff>351392</xdr:colOff>
      <xdr:row>25</xdr:row>
      <xdr:rowOff>175102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F12CEDEB-FE64-42C7-BE54-BE593F923460}"/>
            </a:ext>
          </a:extLst>
        </xdr:cNvPr>
        <xdr:cNvSpPr txBox="1"/>
      </xdr:nvSpPr>
      <xdr:spPr>
        <a:xfrm>
          <a:off x="24414635" y="333056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10</xdr:col>
      <xdr:colOff>388775</xdr:colOff>
      <xdr:row>24</xdr:row>
      <xdr:rowOff>31102</xdr:rowOff>
    </xdr:from>
    <xdr:to>
      <xdr:col>11</xdr:col>
      <xdr:colOff>351392</xdr:colOff>
      <xdr:row>24</xdr:row>
      <xdr:rowOff>175102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F7EE48C-AEFD-423C-8FE4-ECAA37BFEE22}"/>
            </a:ext>
          </a:extLst>
        </xdr:cNvPr>
        <xdr:cNvSpPr txBox="1"/>
      </xdr:nvSpPr>
      <xdr:spPr>
        <a:xfrm>
          <a:off x="25763375" y="31324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10</xdr:col>
      <xdr:colOff>388775</xdr:colOff>
      <xdr:row>25</xdr:row>
      <xdr:rowOff>31102</xdr:rowOff>
    </xdr:from>
    <xdr:to>
      <xdr:col>11</xdr:col>
      <xdr:colOff>351392</xdr:colOff>
      <xdr:row>25</xdr:row>
      <xdr:rowOff>175102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16738A28-F72C-43CA-9A8A-F20C3D52694D}"/>
            </a:ext>
          </a:extLst>
        </xdr:cNvPr>
        <xdr:cNvSpPr txBox="1"/>
      </xdr:nvSpPr>
      <xdr:spPr>
        <a:xfrm>
          <a:off x="25763375" y="333056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26</xdr:row>
      <xdr:rowOff>31102</xdr:rowOff>
    </xdr:from>
    <xdr:to>
      <xdr:col>9</xdr:col>
      <xdr:colOff>351392</xdr:colOff>
      <xdr:row>26</xdr:row>
      <xdr:rowOff>175102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B0C583A-E9B9-4910-BB64-A2F955169795}"/>
            </a:ext>
          </a:extLst>
        </xdr:cNvPr>
        <xdr:cNvSpPr txBox="1"/>
      </xdr:nvSpPr>
      <xdr:spPr>
        <a:xfrm>
          <a:off x="24414635" y="352868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10</xdr:col>
      <xdr:colOff>388775</xdr:colOff>
      <xdr:row>26</xdr:row>
      <xdr:rowOff>31102</xdr:rowOff>
    </xdr:from>
    <xdr:to>
      <xdr:col>11</xdr:col>
      <xdr:colOff>351392</xdr:colOff>
      <xdr:row>26</xdr:row>
      <xdr:rowOff>175102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634C44BA-F347-4B50-A561-8AA65AD31B4E}"/>
            </a:ext>
          </a:extLst>
        </xdr:cNvPr>
        <xdr:cNvSpPr txBox="1"/>
      </xdr:nvSpPr>
      <xdr:spPr>
        <a:xfrm>
          <a:off x="25763375" y="352868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349624</xdr:colOff>
      <xdr:row>19</xdr:row>
      <xdr:rowOff>0</xdr:rowOff>
    </xdr:from>
    <xdr:to>
      <xdr:col>9</xdr:col>
      <xdr:colOff>343343</xdr:colOff>
      <xdr:row>19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F9FD9D84-E3AF-43D3-9E4B-6B3D45B731D7}"/>
            </a:ext>
          </a:extLst>
        </xdr:cNvPr>
        <xdr:cNvSpPr txBox="1"/>
      </xdr:nvSpPr>
      <xdr:spPr>
        <a:xfrm>
          <a:off x="24375484" y="1155999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27</xdr:row>
      <xdr:rowOff>31102</xdr:rowOff>
    </xdr:from>
    <xdr:to>
      <xdr:col>9</xdr:col>
      <xdr:colOff>351392</xdr:colOff>
      <xdr:row>27</xdr:row>
      <xdr:rowOff>175102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585890DD-9DF4-4A94-8FDD-80FDB681308C}"/>
            </a:ext>
          </a:extLst>
        </xdr:cNvPr>
        <xdr:cNvSpPr txBox="1"/>
      </xdr:nvSpPr>
      <xdr:spPr>
        <a:xfrm>
          <a:off x="24414635" y="372680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10</xdr:col>
      <xdr:colOff>388775</xdr:colOff>
      <xdr:row>27</xdr:row>
      <xdr:rowOff>31102</xdr:rowOff>
    </xdr:from>
    <xdr:to>
      <xdr:col>11</xdr:col>
      <xdr:colOff>351392</xdr:colOff>
      <xdr:row>27</xdr:row>
      <xdr:rowOff>175102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77A0BE4-CB02-4B26-A759-18E2BD5B80E7}"/>
            </a:ext>
          </a:extLst>
        </xdr:cNvPr>
        <xdr:cNvSpPr txBox="1"/>
      </xdr:nvSpPr>
      <xdr:spPr>
        <a:xfrm>
          <a:off x="25763375" y="37268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10</xdr:col>
      <xdr:colOff>388775</xdr:colOff>
      <xdr:row>27</xdr:row>
      <xdr:rowOff>31102</xdr:rowOff>
    </xdr:from>
    <xdr:to>
      <xdr:col>11</xdr:col>
      <xdr:colOff>351392</xdr:colOff>
      <xdr:row>27</xdr:row>
      <xdr:rowOff>175102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4CF6197A-23D8-4751-A4E3-C2301E919424}"/>
            </a:ext>
          </a:extLst>
        </xdr:cNvPr>
        <xdr:cNvSpPr txBox="1"/>
      </xdr:nvSpPr>
      <xdr:spPr>
        <a:xfrm>
          <a:off x="25763375" y="37268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10</xdr:col>
      <xdr:colOff>388775</xdr:colOff>
      <xdr:row>27</xdr:row>
      <xdr:rowOff>31102</xdr:rowOff>
    </xdr:from>
    <xdr:to>
      <xdr:col>11</xdr:col>
      <xdr:colOff>351392</xdr:colOff>
      <xdr:row>27</xdr:row>
      <xdr:rowOff>175102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EB3E3CF6-E173-4363-BC0E-43B5D63A3BB6}"/>
            </a:ext>
          </a:extLst>
        </xdr:cNvPr>
        <xdr:cNvSpPr txBox="1"/>
      </xdr:nvSpPr>
      <xdr:spPr>
        <a:xfrm>
          <a:off x="25763375" y="37268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349624</xdr:colOff>
      <xdr:row>19</xdr:row>
      <xdr:rowOff>0</xdr:rowOff>
    </xdr:from>
    <xdr:to>
      <xdr:col>9</xdr:col>
      <xdr:colOff>343343</xdr:colOff>
      <xdr:row>19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AD327125-A00E-402C-AD5C-D16923FAC8A3}"/>
            </a:ext>
          </a:extLst>
        </xdr:cNvPr>
        <xdr:cNvSpPr txBox="1"/>
      </xdr:nvSpPr>
      <xdr:spPr>
        <a:xfrm>
          <a:off x="24375484" y="1155999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19</xdr:row>
      <xdr:rowOff>31102</xdr:rowOff>
    </xdr:from>
    <xdr:to>
      <xdr:col>9</xdr:col>
      <xdr:colOff>351392</xdr:colOff>
      <xdr:row>19</xdr:row>
      <xdr:rowOff>175102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731547AA-449D-4864-A80B-C324AD022732}"/>
            </a:ext>
          </a:extLst>
        </xdr:cNvPr>
        <xdr:cNvSpPr txBox="1"/>
      </xdr:nvSpPr>
      <xdr:spPr>
        <a:xfrm>
          <a:off x="24414635" y="21418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10</xdr:col>
      <xdr:colOff>388775</xdr:colOff>
      <xdr:row>19</xdr:row>
      <xdr:rowOff>31102</xdr:rowOff>
    </xdr:from>
    <xdr:to>
      <xdr:col>11</xdr:col>
      <xdr:colOff>351392</xdr:colOff>
      <xdr:row>19</xdr:row>
      <xdr:rowOff>175102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B1CBF6C7-CAAC-4237-9973-4F0136233770}"/>
            </a:ext>
          </a:extLst>
        </xdr:cNvPr>
        <xdr:cNvSpPr txBox="1"/>
      </xdr:nvSpPr>
      <xdr:spPr>
        <a:xfrm>
          <a:off x="25763375" y="21418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24</xdr:col>
      <xdr:colOff>388775</xdr:colOff>
      <xdr:row>19</xdr:row>
      <xdr:rowOff>31102</xdr:rowOff>
    </xdr:from>
    <xdr:to>
      <xdr:col>25</xdr:col>
      <xdr:colOff>351392</xdr:colOff>
      <xdr:row>19</xdr:row>
      <xdr:rowOff>175102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257E5FD1-26DA-4FF2-8B26-54D942177456}"/>
            </a:ext>
          </a:extLst>
        </xdr:cNvPr>
        <xdr:cNvSpPr txBox="1"/>
      </xdr:nvSpPr>
      <xdr:spPr>
        <a:xfrm>
          <a:off x="35448395" y="21418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20</xdr:row>
      <xdr:rowOff>31102</xdr:rowOff>
    </xdr:from>
    <xdr:to>
      <xdr:col>9</xdr:col>
      <xdr:colOff>351392</xdr:colOff>
      <xdr:row>20</xdr:row>
      <xdr:rowOff>175102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3669825F-4D91-4782-B6D8-1FFF8CF241D4}"/>
            </a:ext>
          </a:extLst>
        </xdr:cNvPr>
        <xdr:cNvSpPr txBox="1"/>
      </xdr:nvSpPr>
      <xdr:spPr>
        <a:xfrm>
          <a:off x="24414635" y="233996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10</xdr:col>
      <xdr:colOff>388775</xdr:colOff>
      <xdr:row>20</xdr:row>
      <xdr:rowOff>31102</xdr:rowOff>
    </xdr:from>
    <xdr:to>
      <xdr:col>11</xdr:col>
      <xdr:colOff>351392</xdr:colOff>
      <xdr:row>20</xdr:row>
      <xdr:rowOff>175102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7AEB17D5-16BA-443A-8881-D7CCAF65A76D}"/>
            </a:ext>
          </a:extLst>
        </xdr:cNvPr>
        <xdr:cNvSpPr txBox="1"/>
      </xdr:nvSpPr>
      <xdr:spPr>
        <a:xfrm>
          <a:off x="25763375" y="233996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24</xdr:col>
      <xdr:colOff>388775</xdr:colOff>
      <xdr:row>20</xdr:row>
      <xdr:rowOff>31102</xdr:rowOff>
    </xdr:from>
    <xdr:to>
      <xdr:col>25</xdr:col>
      <xdr:colOff>351392</xdr:colOff>
      <xdr:row>20</xdr:row>
      <xdr:rowOff>175102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E24A524-5F19-4FFB-889B-20139BBFDA0C}"/>
            </a:ext>
          </a:extLst>
        </xdr:cNvPr>
        <xdr:cNvSpPr txBox="1"/>
      </xdr:nvSpPr>
      <xdr:spPr>
        <a:xfrm>
          <a:off x="35448395" y="233996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5</xdr:row>
      <xdr:rowOff>31102</xdr:rowOff>
    </xdr:from>
    <xdr:to>
      <xdr:col>9</xdr:col>
      <xdr:colOff>351392</xdr:colOff>
      <xdr:row>5</xdr:row>
      <xdr:rowOff>175102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E6398175-1319-436E-81E2-8BCD4D699A13}"/>
            </a:ext>
          </a:extLst>
        </xdr:cNvPr>
        <xdr:cNvSpPr txBox="1"/>
      </xdr:nvSpPr>
      <xdr:spPr>
        <a:xfrm>
          <a:off x="5318915" y="2339962"/>
          <a:ext cx="66365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21</xdr:row>
      <xdr:rowOff>31102</xdr:rowOff>
    </xdr:from>
    <xdr:to>
      <xdr:col>9</xdr:col>
      <xdr:colOff>351392</xdr:colOff>
      <xdr:row>21</xdr:row>
      <xdr:rowOff>175102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BD621F9E-D9CA-48AE-AED2-5663D05361AA}"/>
            </a:ext>
          </a:extLst>
        </xdr:cNvPr>
        <xdr:cNvSpPr txBox="1"/>
      </xdr:nvSpPr>
      <xdr:spPr>
        <a:xfrm>
          <a:off x="24414635" y="253808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10</xdr:col>
      <xdr:colOff>388775</xdr:colOff>
      <xdr:row>21</xdr:row>
      <xdr:rowOff>31102</xdr:rowOff>
    </xdr:from>
    <xdr:to>
      <xdr:col>11</xdr:col>
      <xdr:colOff>351392</xdr:colOff>
      <xdr:row>21</xdr:row>
      <xdr:rowOff>175102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69B6B470-F01A-431B-9FE8-1FBEAE15EBF2}"/>
            </a:ext>
          </a:extLst>
        </xdr:cNvPr>
        <xdr:cNvSpPr txBox="1"/>
      </xdr:nvSpPr>
      <xdr:spPr>
        <a:xfrm>
          <a:off x="25763375" y="253808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22</xdr:row>
      <xdr:rowOff>31102</xdr:rowOff>
    </xdr:from>
    <xdr:to>
      <xdr:col>9</xdr:col>
      <xdr:colOff>351392</xdr:colOff>
      <xdr:row>22</xdr:row>
      <xdr:rowOff>175102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7E0726D3-F725-4700-98CC-CB6FB771F9E3}"/>
            </a:ext>
          </a:extLst>
        </xdr:cNvPr>
        <xdr:cNvSpPr txBox="1"/>
      </xdr:nvSpPr>
      <xdr:spPr>
        <a:xfrm>
          <a:off x="24414635" y="273620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10</xdr:col>
      <xdr:colOff>388775</xdr:colOff>
      <xdr:row>22</xdr:row>
      <xdr:rowOff>31102</xdr:rowOff>
    </xdr:from>
    <xdr:to>
      <xdr:col>11</xdr:col>
      <xdr:colOff>351392</xdr:colOff>
      <xdr:row>22</xdr:row>
      <xdr:rowOff>175102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2245EC1E-7A5F-4B6A-8D10-E75667E309EE}"/>
            </a:ext>
          </a:extLst>
        </xdr:cNvPr>
        <xdr:cNvSpPr txBox="1"/>
      </xdr:nvSpPr>
      <xdr:spPr>
        <a:xfrm>
          <a:off x="25763375" y="27362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20</xdr:col>
      <xdr:colOff>388775</xdr:colOff>
      <xdr:row>22</xdr:row>
      <xdr:rowOff>31102</xdr:rowOff>
    </xdr:from>
    <xdr:to>
      <xdr:col>21</xdr:col>
      <xdr:colOff>351392</xdr:colOff>
      <xdr:row>22</xdr:row>
      <xdr:rowOff>175102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8C83D6D0-C7F3-4454-9C79-0AC71351E2D3}"/>
            </a:ext>
          </a:extLst>
        </xdr:cNvPr>
        <xdr:cNvSpPr txBox="1"/>
      </xdr:nvSpPr>
      <xdr:spPr>
        <a:xfrm>
          <a:off x="32689955" y="27362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24</xdr:col>
      <xdr:colOff>388775</xdr:colOff>
      <xdr:row>22</xdr:row>
      <xdr:rowOff>31102</xdr:rowOff>
    </xdr:from>
    <xdr:to>
      <xdr:col>25</xdr:col>
      <xdr:colOff>351392</xdr:colOff>
      <xdr:row>22</xdr:row>
      <xdr:rowOff>175102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381CE28F-78C6-46C9-B7C6-BB61B9CD0F34}"/>
            </a:ext>
          </a:extLst>
        </xdr:cNvPr>
        <xdr:cNvSpPr txBox="1"/>
      </xdr:nvSpPr>
      <xdr:spPr>
        <a:xfrm>
          <a:off x="35448395" y="27362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22</xdr:row>
      <xdr:rowOff>31102</xdr:rowOff>
    </xdr:from>
    <xdr:to>
      <xdr:col>9</xdr:col>
      <xdr:colOff>351392</xdr:colOff>
      <xdr:row>22</xdr:row>
      <xdr:rowOff>175102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E8BC1AB-D876-4625-A84E-A94F5D5CB293}"/>
            </a:ext>
          </a:extLst>
        </xdr:cNvPr>
        <xdr:cNvSpPr txBox="1"/>
      </xdr:nvSpPr>
      <xdr:spPr>
        <a:xfrm>
          <a:off x="24414635" y="273620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10</xdr:col>
      <xdr:colOff>388775</xdr:colOff>
      <xdr:row>22</xdr:row>
      <xdr:rowOff>31102</xdr:rowOff>
    </xdr:from>
    <xdr:to>
      <xdr:col>11</xdr:col>
      <xdr:colOff>351392</xdr:colOff>
      <xdr:row>22</xdr:row>
      <xdr:rowOff>175102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4C386D61-255E-4DD3-80E8-EE43948BBCCE}"/>
            </a:ext>
          </a:extLst>
        </xdr:cNvPr>
        <xdr:cNvSpPr txBox="1"/>
      </xdr:nvSpPr>
      <xdr:spPr>
        <a:xfrm>
          <a:off x="25763375" y="27362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20</xdr:col>
      <xdr:colOff>388775</xdr:colOff>
      <xdr:row>22</xdr:row>
      <xdr:rowOff>31102</xdr:rowOff>
    </xdr:from>
    <xdr:to>
      <xdr:col>21</xdr:col>
      <xdr:colOff>351392</xdr:colOff>
      <xdr:row>22</xdr:row>
      <xdr:rowOff>175102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B11A01F5-5801-46A6-BD19-59390AF352EC}"/>
            </a:ext>
          </a:extLst>
        </xdr:cNvPr>
        <xdr:cNvSpPr txBox="1"/>
      </xdr:nvSpPr>
      <xdr:spPr>
        <a:xfrm>
          <a:off x="32689955" y="27362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24</xdr:col>
      <xdr:colOff>388775</xdr:colOff>
      <xdr:row>22</xdr:row>
      <xdr:rowOff>31102</xdr:rowOff>
    </xdr:from>
    <xdr:to>
      <xdr:col>25</xdr:col>
      <xdr:colOff>351392</xdr:colOff>
      <xdr:row>22</xdr:row>
      <xdr:rowOff>175102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E7268BCB-D0BA-4E29-A896-229C588783EC}"/>
            </a:ext>
          </a:extLst>
        </xdr:cNvPr>
        <xdr:cNvSpPr txBox="1"/>
      </xdr:nvSpPr>
      <xdr:spPr>
        <a:xfrm>
          <a:off x="35448395" y="27362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23</xdr:row>
      <xdr:rowOff>31102</xdr:rowOff>
    </xdr:from>
    <xdr:to>
      <xdr:col>9</xdr:col>
      <xdr:colOff>351392</xdr:colOff>
      <xdr:row>23</xdr:row>
      <xdr:rowOff>175102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8C10BBC6-B4E3-41E9-AB86-2639113E4CEA}"/>
            </a:ext>
          </a:extLst>
        </xdr:cNvPr>
        <xdr:cNvSpPr txBox="1"/>
      </xdr:nvSpPr>
      <xdr:spPr>
        <a:xfrm>
          <a:off x="24414635" y="293432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10</xdr:col>
      <xdr:colOff>388775</xdr:colOff>
      <xdr:row>23</xdr:row>
      <xdr:rowOff>31102</xdr:rowOff>
    </xdr:from>
    <xdr:to>
      <xdr:col>11</xdr:col>
      <xdr:colOff>351392</xdr:colOff>
      <xdr:row>23</xdr:row>
      <xdr:rowOff>175102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2328998-C58D-4B36-8DDA-B7D4F71429D9}"/>
            </a:ext>
          </a:extLst>
        </xdr:cNvPr>
        <xdr:cNvSpPr txBox="1"/>
      </xdr:nvSpPr>
      <xdr:spPr>
        <a:xfrm>
          <a:off x="25763375" y="293432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23</xdr:row>
      <xdr:rowOff>31102</xdr:rowOff>
    </xdr:from>
    <xdr:to>
      <xdr:col>9</xdr:col>
      <xdr:colOff>351392</xdr:colOff>
      <xdr:row>23</xdr:row>
      <xdr:rowOff>175102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8588B8AB-2C74-4F27-A5B0-23F990333292}"/>
            </a:ext>
          </a:extLst>
        </xdr:cNvPr>
        <xdr:cNvSpPr txBox="1"/>
      </xdr:nvSpPr>
      <xdr:spPr>
        <a:xfrm>
          <a:off x="24414635" y="293432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10</xdr:col>
      <xdr:colOff>388775</xdr:colOff>
      <xdr:row>23</xdr:row>
      <xdr:rowOff>31102</xdr:rowOff>
    </xdr:from>
    <xdr:to>
      <xdr:col>11</xdr:col>
      <xdr:colOff>351392</xdr:colOff>
      <xdr:row>23</xdr:row>
      <xdr:rowOff>175102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314BF57B-090F-458D-A26A-C9530767E06D}"/>
            </a:ext>
          </a:extLst>
        </xdr:cNvPr>
        <xdr:cNvSpPr txBox="1"/>
      </xdr:nvSpPr>
      <xdr:spPr>
        <a:xfrm>
          <a:off x="25763375" y="293432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24</xdr:col>
      <xdr:colOff>388775</xdr:colOff>
      <xdr:row>23</xdr:row>
      <xdr:rowOff>31102</xdr:rowOff>
    </xdr:from>
    <xdr:to>
      <xdr:col>25</xdr:col>
      <xdr:colOff>351392</xdr:colOff>
      <xdr:row>23</xdr:row>
      <xdr:rowOff>175102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C8F679BD-A33F-44DA-968F-5808E535A756}"/>
            </a:ext>
          </a:extLst>
        </xdr:cNvPr>
        <xdr:cNvSpPr txBox="1"/>
      </xdr:nvSpPr>
      <xdr:spPr>
        <a:xfrm>
          <a:off x="35448395" y="293432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24</xdr:col>
      <xdr:colOff>388775</xdr:colOff>
      <xdr:row>23</xdr:row>
      <xdr:rowOff>31102</xdr:rowOff>
    </xdr:from>
    <xdr:to>
      <xdr:col>25</xdr:col>
      <xdr:colOff>351392</xdr:colOff>
      <xdr:row>23</xdr:row>
      <xdr:rowOff>175102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2B346C1C-71DF-46AC-86AA-ABBF351639D1}"/>
            </a:ext>
          </a:extLst>
        </xdr:cNvPr>
        <xdr:cNvSpPr txBox="1"/>
      </xdr:nvSpPr>
      <xdr:spPr>
        <a:xfrm>
          <a:off x="35448395" y="293432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24</xdr:row>
      <xdr:rowOff>31102</xdr:rowOff>
    </xdr:from>
    <xdr:to>
      <xdr:col>9</xdr:col>
      <xdr:colOff>351392</xdr:colOff>
      <xdr:row>24</xdr:row>
      <xdr:rowOff>175102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23FCAB6E-C7B1-4E4E-AAB0-3D0445BDC6DB}"/>
            </a:ext>
          </a:extLst>
        </xdr:cNvPr>
        <xdr:cNvSpPr txBox="1"/>
      </xdr:nvSpPr>
      <xdr:spPr>
        <a:xfrm>
          <a:off x="24414635" y="31324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10</xdr:col>
      <xdr:colOff>388775</xdr:colOff>
      <xdr:row>24</xdr:row>
      <xdr:rowOff>31102</xdr:rowOff>
    </xdr:from>
    <xdr:to>
      <xdr:col>11</xdr:col>
      <xdr:colOff>351392</xdr:colOff>
      <xdr:row>24</xdr:row>
      <xdr:rowOff>175102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D4FCBB3D-2FE6-4765-99ED-7963254BDD50}"/>
            </a:ext>
          </a:extLst>
        </xdr:cNvPr>
        <xdr:cNvSpPr txBox="1"/>
      </xdr:nvSpPr>
      <xdr:spPr>
        <a:xfrm>
          <a:off x="25763375" y="31324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24</xdr:row>
      <xdr:rowOff>31102</xdr:rowOff>
    </xdr:from>
    <xdr:to>
      <xdr:col>9</xdr:col>
      <xdr:colOff>351392</xdr:colOff>
      <xdr:row>24</xdr:row>
      <xdr:rowOff>175102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76915AD2-7577-4709-A93E-F88B3427A966}"/>
            </a:ext>
          </a:extLst>
        </xdr:cNvPr>
        <xdr:cNvSpPr txBox="1"/>
      </xdr:nvSpPr>
      <xdr:spPr>
        <a:xfrm>
          <a:off x="24414635" y="31324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10</xdr:col>
      <xdr:colOff>388775</xdr:colOff>
      <xdr:row>24</xdr:row>
      <xdr:rowOff>31102</xdr:rowOff>
    </xdr:from>
    <xdr:to>
      <xdr:col>11</xdr:col>
      <xdr:colOff>351392</xdr:colOff>
      <xdr:row>24</xdr:row>
      <xdr:rowOff>175102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63FEEC4B-57D0-4135-93FF-93AED27D5852}"/>
            </a:ext>
          </a:extLst>
        </xdr:cNvPr>
        <xdr:cNvSpPr txBox="1"/>
      </xdr:nvSpPr>
      <xdr:spPr>
        <a:xfrm>
          <a:off x="25763375" y="31324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24</xdr:col>
      <xdr:colOff>388775</xdr:colOff>
      <xdr:row>24</xdr:row>
      <xdr:rowOff>31102</xdr:rowOff>
    </xdr:from>
    <xdr:to>
      <xdr:col>25</xdr:col>
      <xdr:colOff>351392</xdr:colOff>
      <xdr:row>24</xdr:row>
      <xdr:rowOff>175102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D599B714-C88D-45A1-A0B8-1E3ACC70E13C}"/>
            </a:ext>
          </a:extLst>
        </xdr:cNvPr>
        <xdr:cNvSpPr txBox="1"/>
      </xdr:nvSpPr>
      <xdr:spPr>
        <a:xfrm>
          <a:off x="35448395" y="31324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24</xdr:col>
      <xdr:colOff>388775</xdr:colOff>
      <xdr:row>24</xdr:row>
      <xdr:rowOff>31102</xdr:rowOff>
    </xdr:from>
    <xdr:to>
      <xdr:col>25</xdr:col>
      <xdr:colOff>351392</xdr:colOff>
      <xdr:row>24</xdr:row>
      <xdr:rowOff>175102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E1EEA36B-8D95-443C-A048-3C657AAA5BB5}"/>
            </a:ext>
          </a:extLst>
        </xdr:cNvPr>
        <xdr:cNvSpPr txBox="1"/>
      </xdr:nvSpPr>
      <xdr:spPr>
        <a:xfrm>
          <a:off x="35448395" y="31324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25</xdr:row>
      <xdr:rowOff>31102</xdr:rowOff>
    </xdr:from>
    <xdr:to>
      <xdr:col>9</xdr:col>
      <xdr:colOff>351392</xdr:colOff>
      <xdr:row>25</xdr:row>
      <xdr:rowOff>175102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6F79A763-E6ED-4914-A6EF-08DF7E4C4238}"/>
            </a:ext>
          </a:extLst>
        </xdr:cNvPr>
        <xdr:cNvSpPr txBox="1"/>
      </xdr:nvSpPr>
      <xdr:spPr>
        <a:xfrm>
          <a:off x="24414635" y="333056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25</xdr:row>
      <xdr:rowOff>31102</xdr:rowOff>
    </xdr:from>
    <xdr:to>
      <xdr:col>9</xdr:col>
      <xdr:colOff>351392</xdr:colOff>
      <xdr:row>25</xdr:row>
      <xdr:rowOff>175102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C087CB45-DC0B-4DEC-B96E-A81866282453}"/>
            </a:ext>
          </a:extLst>
        </xdr:cNvPr>
        <xdr:cNvSpPr txBox="1"/>
      </xdr:nvSpPr>
      <xdr:spPr>
        <a:xfrm>
          <a:off x="24414635" y="333056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10</xdr:col>
      <xdr:colOff>388775</xdr:colOff>
      <xdr:row>25</xdr:row>
      <xdr:rowOff>31102</xdr:rowOff>
    </xdr:from>
    <xdr:to>
      <xdr:col>11</xdr:col>
      <xdr:colOff>351392</xdr:colOff>
      <xdr:row>25</xdr:row>
      <xdr:rowOff>175102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15055C3D-66E1-4CA4-BA37-5CC97E786159}"/>
            </a:ext>
          </a:extLst>
        </xdr:cNvPr>
        <xdr:cNvSpPr txBox="1"/>
      </xdr:nvSpPr>
      <xdr:spPr>
        <a:xfrm>
          <a:off x="25763375" y="333056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10</xdr:col>
      <xdr:colOff>388775</xdr:colOff>
      <xdr:row>25</xdr:row>
      <xdr:rowOff>31102</xdr:rowOff>
    </xdr:from>
    <xdr:to>
      <xdr:col>11</xdr:col>
      <xdr:colOff>351392</xdr:colOff>
      <xdr:row>25</xdr:row>
      <xdr:rowOff>175102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70619295-91A6-4AE2-BC31-8B59C8092B8A}"/>
            </a:ext>
          </a:extLst>
        </xdr:cNvPr>
        <xdr:cNvSpPr txBox="1"/>
      </xdr:nvSpPr>
      <xdr:spPr>
        <a:xfrm>
          <a:off x="25763375" y="333056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24</xdr:col>
      <xdr:colOff>388775</xdr:colOff>
      <xdr:row>25</xdr:row>
      <xdr:rowOff>31102</xdr:rowOff>
    </xdr:from>
    <xdr:to>
      <xdr:col>25</xdr:col>
      <xdr:colOff>351392</xdr:colOff>
      <xdr:row>25</xdr:row>
      <xdr:rowOff>175102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620EF7A5-CAAB-4378-9966-25C9C2761259}"/>
            </a:ext>
          </a:extLst>
        </xdr:cNvPr>
        <xdr:cNvSpPr txBox="1"/>
      </xdr:nvSpPr>
      <xdr:spPr>
        <a:xfrm>
          <a:off x="35448395" y="333056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24</xdr:col>
      <xdr:colOff>388775</xdr:colOff>
      <xdr:row>25</xdr:row>
      <xdr:rowOff>31102</xdr:rowOff>
    </xdr:from>
    <xdr:to>
      <xdr:col>25</xdr:col>
      <xdr:colOff>351392</xdr:colOff>
      <xdr:row>25</xdr:row>
      <xdr:rowOff>175102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6664BCC2-9F9E-4E3B-975A-C7E96345361C}"/>
            </a:ext>
          </a:extLst>
        </xdr:cNvPr>
        <xdr:cNvSpPr txBox="1"/>
      </xdr:nvSpPr>
      <xdr:spPr>
        <a:xfrm>
          <a:off x="35448395" y="333056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26</xdr:row>
      <xdr:rowOff>31102</xdr:rowOff>
    </xdr:from>
    <xdr:to>
      <xdr:col>9</xdr:col>
      <xdr:colOff>351392</xdr:colOff>
      <xdr:row>26</xdr:row>
      <xdr:rowOff>175102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19EC884D-EBBB-4C56-9666-40BBC9ECA3EF}"/>
            </a:ext>
          </a:extLst>
        </xdr:cNvPr>
        <xdr:cNvSpPr txBox="1"/>
      </xdr:nvSpPr>
      <xdr:spPr>
        <a:xfrm>
          <a:off x="24414635" y="352868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26</xdr:row>
      <xdr:rowOff>31102</xdr:rowOff>
    </xdr:from>
    <xdr:to>
      <xdr:col>9</xdr:col>
      <xdr:colOff>351392</xdr:colOff>
      <xdr:row>26</xdr:row>
      <xdr:rowOff>175102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D4FE57B5-8BAE-4E63-9A3E-CA2F990CCBFF}"/>
            </a:ext>
          </a:extLst>
        </xdr:cNvPr>
        <xdr:cNvSpPr txBox="1"/>
      </xdr:nvSpPr>
      <xdr:spPr>
        <a:xfrm>
          <a:off x="24414635" y="352868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10</xdr:col>
      <xdr:colOff>388775</xdr:colOff>
      <xdr:row>26</xdr:row>
      <xdr:rowOff>31102</xdr:rowOff>
    </xdr:from>
    <xdr:to>
      <xdr:col>11</xdr:col>
      <xdr:colOff>351392</xdr:colOff>
      <xdr:row>26</xdr:row>
      <xdr:rowOff>175102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9CF00FF6-E840-4200-9507-7E53CE8376C6}"/>
            </a:ext>
          </a:extLst>
        </xdr:cNvPr>
        <xdr:cNvSpPr txBox="1"/>
      </xdr:nvSpPr>
      <xdr:spPr>
        <a:xfrm>
          <a:off x="25763375" y="352868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10</xdr:col>
      <xdr:colOff>388775</xdr:colOff>
      <xdr:row>26</xdr:row>
      <xdr:rowOff>31102</xdr:rowOff>
    </xdr:from>
    <xdr:to>
      <xdr:col>11</xdr:col>
      <xdr:colOff>351392</xdr:colOff>
      <xdr:row>26</xdr:row>
      <xdr:rowOff>175102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267AF48E-38DA-4846-A785-5BFF979C8F6D}"/>
            </a:ext>
          </a:extLst>
        </xdr:cNvPr>
        <xdr:cNvSpPr txBox="1"/>
      </xdr:nvSpPr>
      <xdr:spPr>
        <a:xfrm>
          <a:off x="25763375" y="352868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24</xdr:col>
      <xdr:colOff>388775</xdr:colOff>
      <xdr:row>26</xdr:row>
      <xdr:rowOff>31102</xdr:rowOff>
    </xdr:from>
    <xdr:to>
      <xdr:col>25</xdr:col>
      <xdr:colOff>351392</xdr:colOff>
      <xdr:row>26</xdr:row>
      <xdr:rowOff>175102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9B16446D-1476-4C4F-A701-E7195FE1B7B4}"/>
            </a:ext>
          </a:extLst>
        </xdr:cNvPr>
        <xdr:cNvSpPr txBox="1"/>
      </xdr:nvSpPr>
      <xdr:spPr>
        <a:xfrm>
          <a:off x="35448395" y="352868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24</xdr:col>
      <xdr:colOff>388775</xdr:colOff>
      <xdr:row>26</xdr:row>
      <xdr:rowOff>31102</xdr:rowOff>
    </xdr:from>
    <xdr:to>
      <xdr:col>25</xdr:col>
      <xdr:colOff>351392</xdr:colOff>
      <xdr:row>26</xdr:row>
      <xdr:rowOff>175102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6AED2B20-1171-49F0-8B81-E484BDD89532}"/>
            </a:ext>
          </a:extLst>
        </xdr:cNvPr>
        <xdr:cNvSpPr txBox="1"/>
      </xdr:nvSpPr>
      <xdr:spPr>
        <a:xfrm>
          <a:off x="35448395" y="352868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24</xdr:col>
      <xdr:colOff>388775</xdr:colOff>
      <xdr:row>27</xdr:row>
      <xdr:rowOff>31102</xdr:rowOff>
    </xdr:from>
    <xdr:to>
      <xdr:col>25</xdr:col>
      <xdr:colOff>351392</xdr:colOff>
      <xdr:row>27</xdr:row>
      <xdr:rowOff>175102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3272A816-B976-4944-AF96-0E662EE903A0}"/>
            </a:ext>
          </a:extLst>
        </xdr:cNvPr>
        <xdr:cNvSpPr txBox="1"/>
      </xdr:nvSpPr>
      <xdr:spPr>
        <a:xfrm>
          <a:off x="35448395" y="37268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24</xdr:col>
      <xdr:colOff>388775</xdr:colOff>
      <xdr:row>27</xdr:row>
      <xdr:rowOff>31102</xdr:rowOff>
    </xdr:from>
    <xdr:to>
      <xdr:col>25</xdr:col>
      <xdr:colOff>351392</xdr:colOff>
      <xdr:row>27</xdr:row>
      <xdr:rowOff>175102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84B524CB-4673-4EE8-A526-C34B43581A03}"/>
            </a:ext>
          </a:extLst>
        </xdr:cNvPr>
        <xdr:cNvSpPr txBox="1"/>
      </xdr:nvSpPr>
      <xdr:spPr>
        <a:xfrm>
          <a:off x="35448395" y="37268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24</xdr:col>
      <xdr:colOff>388775</xdr:colOff>
      <xdr:row>27</xdr:row>
      <xdr:rowOff>31102</xdr:rowOff>
    </xdr:from>
    <xdr:to>
      <xdr:col>25</xdr:col>
      <xdr:colOff>351392</xdr:colOff>
      <xdr:row>27</xdr:row>
      <xdr:rowOff>175102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487A7526-3272-4E74-97A0-C14E30613B50}"/>
            </a:ext>
          </a:extLst>
        </xdr:cNvPr>
        <xdr:cNvSpPr txBox="1"/>
      </xdr:nvSpPr>
      <xdr:spPr>
        <a:xfrm>
          <a:off x="35448395" y="37268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12</xdr:row>
      <xdr:rowOff>31102</xdr:rowOff>
    </xdr:from>
    <xdr:to>
      <xdr:col>9</xdr:col>
      <xdr:colOff>351392</xdr:colOff>
      <xdr:row>12</xdr:row>
      <xdr:rowOff>175102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7F59E7E0-B877-49FF-A5A7-872AA306FD19}"/>
            </a:ext>
          </a:extLst>
        </xdr:cNvPr>
        <xdr:cNvSpPr txBox="1"/>
      </xdr:nvSpPr>
      <xdr:spPr>
        <a:xfrm>
          <a:off x="5318915" y="3726802"/>
          <a:ext cx="66365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12</xdr:row>
      <xdr:rowOff>31102</xdr:rowOff>
    </xdr:from>
    <xdr:to>
      <xdr:col>9</xdr:col>
      <xdr:colOff>351392</xdr:colOff>
      <xdr:row>12</xdr:row>
      <xdr:rowOff>175102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EB25BA77-0973-4A20-B008-8082CE405BB2}"/>
            </a:ext>
          </a:extLst>
        </xdr:cNvPr>
        <xdr:cNvSpPr txBox="1"/>
      </xdr:nvSpPr>
      <xdr:spPr>
        <a:xfrm>
          <a:off x="5318915" y="3726802"/>
          <a:ext cx="66365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12</xdr:row>
      <xdr:rowOff>31102</xdr:rowOff>
    </xdr:from>
    <xdr:to>
      <xdr:col>9</xdr:col>
      <xdr:colOff>351392</xdr:colOff>
      <xdr:row>12</xdr:row>
      <xdr:rowOff>175102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17F9211C-C8EB-43CE-8FD8-6B36BE411B14}"/>
            </a:ext>
          </a:extLst>
        </xdr:cNvPr>
        <xdr:cNvSpPr txBox="1"/>
      </xdr:nvSpPr>
      <xdr:spPr>
        <a:xfrm>
          <a:off x="5318915" y="3726802"/>
          <a:ext cx="66365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361950</xdr:colOff>
      <xdr:row>31</xdr:row>
      <xdr:rowOff>23283</xdr:rowOff>
    </xdr:from>
    <xdr:to>
      <xdr:col>9</xdr:col>
      <xdr:colOff>355669</xdr:colOff>
      <xdr:row>31</xdr:row>
      <xdr:rowOff>167283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D5D690BF-4BA2-4BD6-8C84-D7175B5436DF}"/>
            </a:ext>
          </a:extLst>
        </xdr:cNvPr>
        <xdr:cNvSpPr txBox="1"/>
      </xdr:nvSpPr>
      <xdr:spPr>
        <a:xfrm>
          <a:off x="24387810" y="1341543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372534</xdr:colOff>
      <xdr:row>28</xdr:row>
      <xdr:rowOff>33867</xdr:rowOff>
    </xdr:from>
    <xdr:to>
      <xdr:col>9</xdr:col>
      <xdr:colOff>366253</xdr:colOff>
      <xdr:row>28</xdr:row>
      <xdr:rowOff>177867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49918DAE-2CF5-4D0B-BCB7-F0761D88D1A9}"/>
            </a:ext>
          </a:extLst>
        </xdr:cNvPr>
        <xdr:cNvSpPr txBox="1"/>
      </xdr:nvSpPr>
      <xdr:spPr>
        <a:xfrm>
          <a:off x="24398394" y="3927687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29</xdr:row>
      <xdr:rowOff>31102</xdr:rowOff>
    </xdr:from>
    <xdr:to>
      <xdr:col>9</xdr:col>
      <xdr:colOff>351392</xdr:colOff>
      <xdr:row>29</xdr:row>
      <xdr:rowOff>175102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2957E067-2734-4E4A-AB80-CEBB66BF939F}"/>
            </a:ext>
          </a:extLst>
        </xdr:cNvPr>
        <xdr:cNvSpPr txBox="1"/>
      </xdr:nvSpPr>
      <xdr:spPr>
        <a:xfrm>
          <a:off x="24414635" y="41230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30</xdr:row>
      <xdr:rowOff>31102</xdr:rowOff>
    </xdr:from>
    <xdr:to>
      <xdr:col>9</xdr:col>
      <xdr:colOff>351392</xdr:colOff>
      <xdr:row>30</xdr:row>
      <xdr:rowOff>175102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F301CB70-61A3-4F6B-A107-BB2409702989}"/>
            </a:ext>
          </a:extLst>
        </xdr:cNvPr>
        <xdr:cNvSpPr txBox="1"/>
      </xdr:nvSpPr>
      <xdr:spPr>
        <a:xfrm>
          <a:off x="24414635" y="432116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29</xdr:row>
      <xdr:rowOff>31102</xdr:rowOff>
    </xdr:from>
    <xdr:to>
      <xdr:col>9</xdr:col>
      <xdr:colOff>351392</xdr:colOff>
      <xdr:row>29</xdr:row>
      <xdr:rowOff>175102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6F6C1F1D-07F8-4B87-BF81-9A097F469F5C}"/>
            </a:ext>
          </a:extLst>
        </xdr:cNvPr>
        <xdr:cNvSpPr txBox="1"/>
      </xdr:nvSpPr>
      <xdr:spPr>
        <a:xfrm>
          <a:off x="24414635" y="41230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30</xdr:row>
      <xdr:rowOff>31102</xdr:rowOff>
    </xdr:from>
    <xdr:to>
      <xdr:col>9</xdr:col>
      <xdr:colOff>351392</xdr:colOff>
      <xdr:row>30</xdr:row>
      <xdr:rowOff>175102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4A2AD5FC-B32A-4956-AA11-7751AE7D4E78}"/>
            </a:ext>
          </a:extLst>
        </xdr:cNvPr>
        <xdr:cNvSpPr txBox="1"/>
      </xdr:nvSpPr>
      <xdr:spPr>
        <a:xfrm>
          <a:off x="24414635" y="432116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10</xdr:col>
      <xdr:colOff>388775</xdr:colOff>
      <xdr:row>28</xdr:row>
      <xdr:rowOff>31102</xdr:rowOff>
    </xdr:from>
    <xdr:to>
      <xdr:col>11</xdr:col>
      <xdr:colOff>351392</xdr:colOff>
      <xdr:row>28</xdr:row>
      <xdr:rowOff>175102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0292927F-DFE3-45C2-9528-6BC0E54C5176}"/>
            </a:ext>
          </a:extLst>
        </xdr:cNvPr>
        <xdr:cNvSpPr txBox="1"/>
      </xdr:nvSpPr>
      <xdr:spPr>
        <a:xfrm>
          <a:off x="25763375" y="392492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29</xdr:row>
      <xdr:rowOff>31102</xdr:rowOff>
    </xdr:from>
    <xdr:to>
      <xdr:col>9</xdr:col>
      <xdr:colOff>351392</xdr:colOff>
      <xdr:row>29</xdr:row>
      <xdr:rowOff>175102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53D6B4E1-38B2-4308-AEE5-0F44DC298491}"/>
            </a:ext>
          </a:extLst>
        </xdr:cNvPr>
        <xdr:cNvSpPr txBox="1"/>
      </xdr:nvSpPr>
      <xdr:spPr>
        <a:xfrm>
          <a:off x="24414635" y="41230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10</xdr:col>
      <xdr:colOff>388775</xdr:colOff>
      <xdr:row>29</xdr:row>
      <xdr:rowOff>31102</xdr:rowOff>
    </xdr:from>
    <xdr:to>
      <xdr:col>11</xdr:col>
      <xdr:colOff>351392</xdr:colOff>
      <xdr:row>29</xdr:row>
      <xdr:rowOff>175102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DBD371EE-1DA1-4544-B503-EA5FA41A3339}"/>
            </a:ext>
          </a:extLst>
        </xdr:cNvPr>
        <xdr:cNvSpPr txBox="1"/>
      </xdr:nvSpPr>
      <xdr:spPr>
        <a:xfrm>
          <a:off x="25763375" y="41230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24</xdr:col>
      <xdr:colOff>388775</xdr:colOff>
      <xdr:row>29</xdr:row>
      <xdr:rowOff>31102</xdr:rowOff>
    </xdr:from>
    <xdr:to>
      <xdr:col>25</xdr:col>
      <xdr:colOff>351392</xdr:colOff>
      <xdr:row>29</xdr:row>
      <xdr:rowOff>175102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F1A61BE5-E708-417D-B18A-CC5FC0C3BB1B}"/>
            </a:ext>
          </a:extLst>
        </xdr:cNvPr>
        <xdr:cNvSpPr txBox="1"/>
      </xdr:nvSpPr>
      <xdr:spPr>
        <a:xfrm>
          <a:off x="35448395" y="41230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24</xdr:col>
      <xdr:colOff>388775</xdr:colOff>
      <xdr:row>29</xdr:row>
      <xdr:rowOff>31102</xdr:rowOff>
    </xdr:from>
    <xdr:to>
      <xdr:col>25</xdr:col>
      <xdr:colOff>351392</xdr:colOff>
      <xdr:row>29</xdr:row>
      <xdr:rowOff>175102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257F9F3E-E336-4DF7-93A5-63452F95BE6C}"/>
            </a:ext>
          </a:extLst>
        </xdr:cNvPr>
        <xdr:cNvSpPr txBox="1"/>
      </xdr:nvSpPr>
      <xdr:spPr>
        <a:xfrm>
          <a:off x="35448395" y="41230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14</xdr:row>
      <xdr:rowOff>31102</xdr:rowOff>
    </xdr:from>
    <xdr:to>
      <xdr:col>9</xdr:col>
      <xdr:colOff>351392</xdr:colOff>
      <xdr:row>14</xdr:row>
      <xdr:rowOff>175102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EAD3ECEC-283F-4F0F-8F38-9C0A0B18E5C2}"/>
            </a:ext>
          </a:extLst>
        </xdr:cNvPr>
        <xdr:cNvSpPr txBox="1"/>
      </xdr:nvSpPr>
      <xdr:spPr>
        <a:xfrm>
          <a:off x="5318915" y="4123042"/>
          <a:ext cx="66365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30</xdr:row>
      <xdr:rowOff>31102</xdr:rowOff>
    </xdr:from>
    <xdr:to>
      <xdr:col>9</xdr:col>
      <xdr:colOff>351392</xdr:colOff>
      <xdr:row>30</xdr:row>
      <xdr:rowOff>175102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536A6DA3-7A57-45C8-B0DC-C9C90B308330}"/>
            </a:ext>
          </a:extLst>
        </xdr:cNvPr>
        <xdr:cNvSpPr txBox="1"/>
      </xdr:nvSpPr>
      <xdr:spPr>
        <a:xfrm>
          <a:off x="24425642" y="4450702"/>
          <a:ext cx="656883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30</xdr:row>
      <xdr:rowOff>31102</xdr:rowOff>
    </xdr:from>
    <xdr:to>
      <xdr:col>9</xdr:col>
      <xdr:colOff>351392</xdr:colOff>
      <xdr:row>30</xdr:row>
      <xdr:rowOff>175102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17321E4E-E674-423A-89BC-31D4EEFC513E}"/>
            </a:ext>
          </a:extLst>
        </xdr:cNvPr>
        <xdr:cNvSpPr txBox="1"/>
      </xdr:nvSpPr>
      <xdr:spPr>
        <a:xfrm>
          <a:off x="24425642" y="4450702"/>
          <a:ext cx="656883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10</xdr:col>
      <xdr:colOff>397933</xdr:colOff>
      <xdr:row>30</xdr:row>
      <xdr:rowOff>25400</xdr:rowOff>
    </xdr:from>
    <xdr:to>
      <xdr:col>11</xdr:col>
      <xdr:colOff>357786</xdr:colOff>
      <xdr:row>30</xdr:row>
      <xdr:rowOff>169400</xdr:rowOff>
    </xdr:to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6D8D6986-DC8E-4309-9C31-4F0994439302}"/>
            </a:ext>
          </a:extLst>
        </xdr:cNvPr>
        <xdr:cNvSpPr txBox="1"/>
      </xdr:nvSpPr>
      <xdr:spPr>
        <a:xfrm>
          <a:off x="25781000" y="4055533"/>
          <a:ext cx="687986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24</xdr:col>
      <xdr:colOff>388775</xdr:colOff>
      <xdr:row>30</xdr:row>
      <xdr:rowOff>31102</xdr:rowOff>
    </xdr:from>
    <xdr:to>
      <xdr:col>25</xdr:col>
      <xdr:colOff>351392</xdr:colOff>
      <xdr:row>30</xdr:row>
      <xdr:rowOff>175102</xdr:rowOff>
    </xdr:to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BDD22EEA-B18A-43B4-87EE-2546555BCEFA}"/>
            </a:ext>
          </a:extLst>
        </xdr:cNvPr>
        <xdr:cNvSpPr txBox="1"/>
      </xdr:nvSpPr>
      <xdr:spPr>
        <a:xfrm>
          <a:off x="35457708" y="4061235"/>
          <a:ext cx="690751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24</xdr:col>
      <xdr:colOff>388775</xdr:colOff>
      <xdr:row>30</xdr:row>
      <xdr:rowOff>31102</xdr:rowOff>
    </xdr:from>
    <xdr:to>
      <xdr:col>25</xdr:col>
      <xdr:colOff>351392</xdr:colOff>
      <xdr:row>30</xdr:row>
      <xdr:rowOff>175102</xdr:rowOff>
    </xdr:to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F3AA5DAE-F5B9-4F45-8B22-FF2032696BC9}"/>
            </a:ext>
          </a:extLst>
        </xdr:cNvPr>
        <xdr:cNvSpPr txBox="1"/>
      </xdr:nvSpPr>
      <xdr:spPr>
        <a:xfrm>
          <a:off x="35457708" y="4061235"/>
          <a:ext cx="690751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353483</xdr:colOff>
      <xdr:row>51</xdr:row>
      <xdr:rowOff>0</xdr:rowOff>
    </xdr:from>
    <xdr:to>
      <xdr:col>9</xdr:col>
      <xdr:colOff>353817</xdr:colOff>
      <xdr:row>51</xdr:row>
      <xdr:rowOff>0</xdr:rowOff>
    </xdr:to>
    <xdr:sp macro="" textlink="">
      <xdr:nvSpPr>
        <xdr:cNvPr id="139" name="テキスト ボックス 138">
          <a:extLst>
            <a:ext uri="{FF2B5EF4-FFF2-40B4-BE49-F238E27FC236}">
              <a16:creationId xmlns:a16="http://schemas.microsoft.com/office/drawing/2014/main" id="{C500C49D-C234-4081-AD80-F48849CF595F}"/>
            </a:ext>
          </a:extLst>
        </xdr:cNvPr>
        <xdr:cNvSpPr txBox="1"/>
      </xdr:nvSpPr>
      <xdr:spPr>
        <a:xfrm>
          <a:off x="24729863" y="194860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353483</xdr:colOff>
      <xdr:row>51</xdr:row>
      <xdr:rowOff>35982</xdr:rowOff>
    </xdr:from>
    <xdr:to>
      <xdr:col>9</xdr:col>
      <xdr:colOff>353817</xdr:colOff>
      <xdr:row>51</xdr:row>
      <xdr:rowOff>179982</xdr:rowOff>
    </xdr:to>
    <xdr:sp macro="" textlink="">
      <xdr:nvSpPr>
        <xdr:cNvPr id="140" name="テキスト ボックス 139">
          <a:extLst>
            <a:ext uri="{FF2B5EF4-FFF2-40B4-BE49-F238E27FC236}">
              <a16:creationId xmlns:a16="http://schemas.microsoft.com/office/drawing/2014/main" id="{E02E286A-7DD2-4582-AF06-5E94B5C6245B}"/>
            </a:ext>
          </a:extLst>
        </xdr:cNvPr>
        <xdr:cNvSpPr txBox="1"/>
      </xdr:nvSpPr>
      <xdr:spPr>
        <a:xfrm>
          <a:off x="24729863" y="214672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353483</xdr:colOff>
      <xdr:row>52</xdr:row>
      <xdr:rowOff>35982</xdr:rowOff>
    </xdr:from>
    <xdr:to>
      <xdr:col>9</xdr:col>
      <xdr:colOff>353817</xdr:colOff>
      <xdr:row>52</xdr:row>
      <xdr:rowOff>179982</xdr:rowOff>
    </xdr:to>
    <xdr:sp macro="" textlink="">
      <xdr:nvSpPr>
        <xdr:cNvPr id="141" name="テキスト ボックス 140">
          <a:extLst>
            <a:ext uri="{FF2B5EF4-FFF2-40B4-BE49-F238E27FC236}">
              <a16:creationId xmlns:a16="http://schemas.microsoft.com/office/drawing/2014/main" id="{E5E977C4-1CFE-4A0E-AEDC-20DA1489AE4E}"/>
            </a:ext>
          </a:extLst>
        </xdr:cNvPr>
        <xdr:cNvSpPr txBox="1"/>
      </xdr:nvSpPr>
      <xdr:spPr>
        <a:xfrm>
          <a:off x="24729863" y="234484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353483</xdr:colOff>
      <xdr:row>53</xdr:row>
      <xdr:rowOff>35982</xdr:rowOff>
    </xdr:from>
    <xdr:to>
      <xdr:col>9</xdr:col>
      <xdr:colOff>353817</xdr:colOff>
      <xdr:row>53</xdr:row>
      <xdr:rowOff>179982</xdr:rowOff>
    </xdr:to>
    <xdr:sp macro="" textlink="">
      <xdr:nvSpPr>
        <xdr:cNvPr id="142" name="テキスト ボックス 141">
          <a:extLst>
            <a:ext uri="{FF2B5EF4-FFF2-40B4-BE49-F238E27FC236}">
              <a16:creationId xmlns:a16="http://schemas.microsoft.com/office/drawing/2014/main" id="{9C48303A-90A6-4898-B1CB-E46FF71C60C3}"/>
            </a:ext>
          </a:extLst>
        </xdr:cNvPr>
        <xdr:cNvSpPr txBox="1"/>
      </xdr:nvSpPr>
      <xdr:spPr>
        <a:xfrm>
          <a:off x="24729863" y="254296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353483</xdr:colOff>
      <xdr:row>54</xdr:row>
      <xdr:rowOff>35982</xdr:rowOff>
    </xdr:from>
    <xdr:to>
      <xdr:col>9</xdr:col>
      <xdr:colOff>353817</xdr:colOff>
      <xdr:row>54</xdr:row>
      <xdr:rowOff>179982</xdr:rowOff>
    </xdr:to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FE5C2432-4C8B-4A18-ABBC-1067BC628FC3}"/>
            </a:ext>
          </a:extLst>
        </xdr:cNvPr>
        <xdr:cNvSpPr txBox="1"/>
      </xdr:nvSpPr>
      <xdr:spPr>
        <a:xfrm>
          <a:off x="24729863" y="274108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353483</xdr:colOff>
      <xdr:row>55</xdr:row>
      <xdr:rowOff>35982</xdr:rowOff>
    </xdr:from>
    <xdr:to>
      <xdr:col>9</xdr:col>
      <xdr:colOff>353817</xdr:colOff>
      <xdr:row>55</xdr:row>
      <xdr:rowOff>179982</xdr:rowOff>
    </xdr:to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EE15DDDF-AC13-468C-88BA-407795E13028}"/>
            </a:ext>
          </a:extLst>
        </xdr:cNvPr>
        <xdr:cNvSpPr txBox="1"/>
      </xdr:nvSpPr>
      <xdr:spPr>
        <a:xfrm>
          <a:off x="24729863" y="293920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353483</xdr:colOff>
      <xdr:row>56</xdr:row>
      <xdr:rowOff>35982</xdr:rowOff>
    </xdr:from>
    <xdr:to>
      <xdr:col>9</xdr:col>
      <xdr:colOff>353817</xdr:colOff>
      <xdr:row>56</xdr:row>
      <xdr:rowOff>179982</xdr:rowOff>
    </xdr:to>
    <xdr:sp macro="" textlink="">
      <xdr:nvSpPr>
        <xdr:cNvPr id="145" name="テキスト ボックス 144">
          <a:extLst>
            <a:ext uri="{FF2B5EF4-FFF2-40B4-BE49-F238E27FC236}">
              <a16:creationId xmlns:a16="http://schemas.microsoft.com/office/drawing/2014/main" id="{B053E272-5A91-411D-B9D3-F2D7E725E2DB}"/>
            </a:ext>
          </a:extLst>
        </xdr:cNvPr>
        <xdr:cNvSpPr txBox="1"/>
      </xdr:nvSpPr>
      <xdr:spPr>
        <a:xfrm>
          <a:off x="24729863" y="313732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353483</xdr:colOff>
      <xdr:row>57</xdr:row>
      <xdr:rowOff>35982</xdr:rowOff>
    </xdr:from>
    <xdr:to>
      <xdr:col>9</xdr:col>
      <xdr:colOff>353817</xdr:colOff>
      <xdr:row>57</xdr:row>
      <xdr:rowOff>179982</xdr:rowOff>
    </xdr:to>
    <xdr:sp macro="" textlink="">
      <xdr:nvSpPr>
        <xdr:cNvPr id="146" name="テキスト ボックス 145">
          <a:extLst>
            <a:ext uri="{FF2B5EF4-FFF2-40B4-BE49-F238E27FC236}">
              <a16:creationId xmlns:a16="http://schemas.microsoft.com/office/drawing/2014/main" id="{11D8096F-C403-48BA-B625-E08475CEFEB8}"/>
            </a:ext>
          </a:extLst>
        </xdr:cNvPr>
        <xdr:cNvSpPr txBox="1"/>
      </xdr:nvSpPr>
      <xdr:spPr>
        <a:xfrm>
          <a:off x="24729863" y="333544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353483</xdr:colOff>
      <xdr:row>58</xdr:row>
      <xdr:rowOff>35982</xdr:rowOff>
    </xdr:from>
    <xdr:to>
      <xdr:col>9</xdr:col>
      <xdr:colOff>353817</xdr:colOff>
      <xdr:row>58</xdr:row>
      <xdr:rowOff>179982</xdr:rowOff>
    </xdr:to>
    <xdr:sp macro="" textlink="">
      <xdr:nvSpPr>
        <xdr:cNvPr id="147" name="テキスト ボックス 146">
          <a:extLst>
            <a:ext uri="{FF2B5EF4-FFF2-40B4-BE49-F238E27FC236}">
              <a16:creationId xmlns:a16="http://schemas.microsoft.com/office/drawing/2014/main" id="{DD41DE55-4DB2-4783-A48D-B4361B7A77F0}"/>
            </a:ext>
          </a:extLst>
        </xdr:cNvPr>
        <xdr:cNvSpPr txBox="1"/>
      </xdr:nvSpPr>
      <xdr:spPr>
        <a:xfrm>
          <a:off x="24729863" y="353356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353483</xdr:colOff>
      <xdr:row>59</xdr:row>
      <xdr:rowOff>35982</xdr:rowOff>
    </xdr:from>
    <xdr:to>
      <xdr:col>9</xdr:col>
      <xdr:colOff>353817</xdr:colOff>
      <xdr:row>59</xdr:row>
      <xdr:rowOff>179982</xdr:rowOff>
    </xdr:to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AF8F902B-2C2E-40E2-B6B6-05710CFF4D4A}"/>
            </a:ext>
          </a:extLst>
        </xdr:cNvPr>
        <xdr:cNvSpPr txBox="1"/>
      </xdr:nvSpPr>
      <xdr:spPr>
        <a:xfrm>
          <a:off x="24729863" y="373168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353483</xdr:colOff>
      <xdr:row>51</xdr:row>
      <xdr:rowOff>0</xdr:rowOff>
    </xdr:from>
    <xdr:to>
      <xdr:col>9</xdr:col>
      <xdr:colOff>353817</xdr:colOff>
      <xdr:row>51</xdr:row>
      <xdr:rowOff>0</xdr:rowOff>
    </xdr:to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6B8D1CA3-0B77-4CEF-B9E6-C0AC1A7A4911}"/>
            </a:ext>
          </a:extLst>
        </xdr:cNvPr>
        <xdr:cNvSpPr txBox="1"/>
      </xdr:nvSpPr>
      <xdr:spPr>
        <a:xfrm>
          <a:off x="24729863" y="194860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353483</xdr:colOff>
      <xdr:row>51</xdr:row>
      <xdr:rowOff>35982</xdr:rowOff>
    </xdr:from>
    <xdr:to>
      <xdr:col>9</xdr:col>
      <xdr:colOff>353817</xdr:colOff>
      <xdr:row>51</xdr:row>
      <xdr:rowOff>179982</xdr:rowOff>
    </xdr:to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7DD3699F-110C-40AC-BA76-F1678EFF9841}"/>
            </a:ext>
          </a:extLst>
        </xdr:cNvPr>
        <xdr:cNvSpPr txBox="1"/>
      </xdr:nvSpPr>
      <xdr:spPr>
        <a:xfrm>
          <a:off x="24729863" y="214672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353483</xdr:colOff>
      <xdr:row>52</xdr:row>
      <xdr:rowOff>35982</xdr:rowOff>
    </xdr:from>
    <xdr:to>
      <xdr:col>9</xdr:col>
      <xdr:colOff>353817</xdr:colOff>
      <xdr:row>52</xdr:row>
      <xdr:rowOff>179982</xdr:rowOff>
    </xdr:to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30660B9B-D6C3-49F2-BA0E-6D62FCC935E7}"/>
            </a:ext>
          </a:extLst>
        </xdr:cNvPr>
        <xdr:cNvSpPr txBox="1"/>
      </xdr:nvSpPr>
      <xdr:spPr>
        <a:xfrm>
          <a:off x="24729863" y="234484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353483</xdr:colOff>
      <xdr:row>53</xdr:row>
      <xdr:rowOff>35982</xdr:rowOff>
    </xdr:from>
    <xdr:to>
      <xdr:col>9</xdr:col>
      <xdr:colOff>353817</xdr:colOff>
      <xdr:row>53</xdr:row>
      <xdr:rowOff>179982</xdr:rowOff>
    </xdr:to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9F903426-7E02-4A3F-BFBA-F41B163C90C1}"/>
            </a:ext>
          </a:extLst>
        </xdr:cNvPr>
        <xdr:cNvSpPr txBox="1"/>
      </xdr:nvSpPr>
      <xdr:spPr>
        <a:xfrm>
          <a:off x="24729863" y="254296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353483</xdr:colOff>
      <xdr:row>53</xdr:row>
      <xdr:rowOff>35982</xdr:rowOff>
    </xdr:from>
    <xdr:to>
      <xdr:col>9</xdr:col>
      <xdr:colOff>353817</xdr:colOff>
      <xdr:row>53</xdr:row>
      <xdr:rowOff>179982</xdr:rowOff>
    </xdr:to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F5168B08-649E-4C9C-A7C6-DFCB0B7E5519}"/>
            </a:ext>
          </a:extLst>
        </xdr:cNvPr>
        <xdr:cNvSpPr txBox="1"/>
      </xdr:nvSpPr>
      <xdr:spPr>
        <a:xfrm>
          <a:off x="24729863" y="254296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353483</xdr:colOff>
      <xdr:row>54</xdr:row>
      <xdr:rowOff>35982</xdr:rowOff>
    </xdr:from>
    <xdr:to>
      <xdr:col>9</xdr:col>
      <xdr:colOff>353817</xdr:colOff>
      <xdr:row>54</xdr:row>
      <xdr:rowOff>179982</xdr:rowOff>
    </xdr:to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5BCF0BA5-F56D-4D18-856F-529958D7BDE7}"/>
            </a:ext>
          </a:extLst>
        </xdr:cNvPr>
        <xdr:cNvSpPr txBox="1"/>
      </xdr:nvSpPr>
      <xdr:spPr>
        <a:xfrm>
          <a:off x="24729863" y="274108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353483</xdr:colOff>
      <xdr:row>54</xdr:row>
      <xdr:rowOff>35982</xdr:rowOff>
    </xdr:from>
    <xdr:to>
      <xdr:col>9</xdr:col>
      <xdr:colOff>353817</xdr:colOff>
      <xdr:row>54</xdr:row>
      <xdr:rowOff>179982</xdr:rowOff>
    </xdr:to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16F577BE-961F-4C5F-BC60-425A7542E32B}"/>
            </a:ext>
          </a:extLst>
        </xdr:cNvPr>
        <xdr:cNvSpPr txBox="1"/>
      </xdr:nvSpPr>
      <xdr:spPr>
        <a:xfrm>
          <a:off x="24729863" y="274108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361950</xdr:colOff>
      <xdr:row>55</xdr:row>
      <xdr:rowOff>38100</xdr:rowOff>
    </xdr:from>
    <xdr:to>
      <xdr:col>9</xdr:col>
      <xdr:colOff>362284</xdr:colOff>
      <xdr:row>55</xdr:row>
      <xdr:rowOff>182100</xdr:rowOff>
    </xdr:to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781E797B-985B-4F84-8BF7-3AE1C5C4B26C}"/>
            </a:ext>
          </a:extLst>
        </xdr:cNvPr>
        <xdr:cNvSpPr txBox="1"/>
      </xdr:nvSpPr>
      <xdr:spPr>
        <a:xfrm>
          <a:off x="24738330" y="2941320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24</xdr:col>
      <xdr:colOff>361950</xdr:colOff>
      <xdr:row>55</xdr:row>
      <xdr:rowOff>38100</xdr:rowOff>
    </xdr:from>
    <xdr:to>
      <xdr:col>25</xdr:col>
      <xdr:colOff>362284</xdr:colOff>
      <xdr:row>55</xdr:row>
      <xdr:rowOff>182100</xdr:rowOff>
    </xdr:to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8F0F39B0-E3B2-4DCA-801A-50E8B148756A}"/>
            </a:ext>
          </a:extLst>
        </xdr:cNvPr>
        <xdr:cNvSpPr txBox="1"/>
      </xdr:nvSpPr>
      <xdr:spPr>
        <a:xfrm>
          <a:off x="36099750" y="2941320"/>
          <a:ext cx="72423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357188</xdr:colOff>
      <xdr:row>56</xdr:row>
      <xdr:rowOff>35720</xdr:rowOff>
    </xdr:from>
    <xdr:to>
      <xdr:col>9</xdr:col>
      <xdr:colOff>357522</xdr:colOff>
      <xdr:row>56</xdr:row>
      <xdr:rowOff>172100</xdr:rowOff>
    </xdr:to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D6C20CA0-0B97-45E0-8499-0A4CDA858292}"/>
            </a:ext>
          </a:extLst>
        </xdr:cNvPr>
        <xdr:cNvSpPr txBox="1"/>
      </xdr:nvSpPr>
      <xdr:spPr>
        <a:xfrm>
          <a:off x="24733568" y="3137060"/>
          <a:ext cx="693754" cy="13638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357188</xdr:colOff>
      <xdr:row>57</xdr:row>
      <xdr:rowOff>35720</xdr:rowOff>
    </xdr:from>
    <xdr:to>
      <xdr:col>9</xdr:col>
      <xdr:colOff>357522</xdr:colOff>
      <xdr:row>57</xdr:row>
      <xdr:rowOff>172100</xdr:rowOff>
    </xdr:to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7966AB81-759E-46FF-9E49-523F8C4027D9}"/>
            </a:ext>
          </a:extLst>
        </xdr:cNvPr>
        <xdr:cNvSpPr txBox="1"/>
      </xdr:nvSpPr>
      <xdr:spPr>
        <a:xfrm>
          <a:off x="24733568" y="3335180"/>
          <a:ext cx="693754" cy="13638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357188</xdr:colOff>
      <xdr:row>58</xdr:row>
      <xdr:rowOff>35720</xdr:rowOff>
    </xdr:from>
    <xdr:to>
      <xdr:col>9</xdr:col>
      <xdr:colOff>357522</xdr:colOff>
      <xdr:row>58</xdr:row>
      <xdr:rowOff>172100</xdr:rowOff>
    </xdr:to>
    <xdr:sp macro="" textlink="">
      <xdr:nvSpPr>
        <xdr:cNvPr id="175" name="テキスト ボックス 174">
          <a:extLst>
            <a:ext uri="{FF2B5EF4-FFF2-40B4-BE49-F238E27FC236}">
              <a16:creationId xmlns:a16="http://schemas.microsoft.com/office/drawing/2014/main" id="{64924F23-5F1B-487A-9B23-DFF149B4D401}"/>
            </a:ext>
          </a:extLst>
        </xdr:cNvPr>
        <xdr:cNvSpPr txBox="1"/>
      </xdr:nvSpPr>
      <xdr:spPr>
        <a:xfrm>
          <a:off x="24733568" y="3533300"/>
          <a:ext cx="693754" cy="13638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353483</xdr:colOff>
      <xdr:row>44</xdr:row>
      <xdr:rowOff>35982</xdr:rowOff>
    </xdr:from>
    <xdr:to>
      <xdr:col>9</xdr:col>
      <xdr:colOff>353817</xdr:colOff>
      <xdr:row>44</xdr:row>
      <xdr:rowOff>179982</xdr:rowOff>
    </xdr:to>
    <xdr:sp macro="" textlink="">
      <xdr:nvSpPr>
        <xdr:cNvPr id="176" name="テキスト ボックス 175">
          <a:extLst>
            <a:ext uri="{FF2B5EF4-FFF2-40B4-BE49-F238E27FC236}">
              <a16:creationId xmlns:a16="http://schemas.microsoft.com/office/drawing/2014/main" id="{B1F46FD3-BBE9-4FE8-A5DE-F1D4207D094F}"/>
            </a:ext>
          </a:extLst>
        </xdr:cNvPr>
        <xdr:cNvSpPr txBox="1"/>
      </xdr:nvSpPr>
      <xdr:spPr>
        <a:xfrm>
          <a:off x="5519843" y="373168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347133</xdr:colOff>
      <xdr:row>63</xdr:row>
      <xdr:rowOff>29632</xdr:rowOff>
    </xdr:from>
    <xdr:to>
      <xdr:col>9</xdr:col>
      <xdr:colOff>347467</xdr:colOff>
      <xdr:row>63</xdr:row>
      <xdr:rowOff>173632</xdr:rowOff>
    </xdr:to>
    <xdr:sp macro="" textlink="">
      <xdr:nvSpPr>
        <xdr:cNvPr id="177" name="テキスト ボックス 176">
          <a:extLst>
            <a:ext uri="{FF2B5EF4-FFF2-40B4-BE49-F238E27FC236}">
              <a16:creationId xmlns:a16="http://schemas.microsoft.com/office/drawing/2014/main" id="{80DA18B9-B909-46CE-B4BB-DD328E7022D6}"/>
            </a:ext>
          </a:extLst>
        </xdr:cNvPr>
        <xdr:cNvSpPr txBox="1"/>
      </xdr:nvSpPr>
      <xdr:spPr>
        <a:xfrm>
          <a:off x="24723513" y="134789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347133</xdr:colOff>
      <xdr:row>63</xdr:row>
      <xdr:rowOff>29632</xdr:rowOff>
    </xdr:from>
    <xdr:to>
      <xdr:col>9</xdr:col>
      <xdr:colOff>347467</xdr:colOff>
      <xdr:row>63</xdr:row>
      <xdr:rowOff>173632</xdr:rowOff>
    </xdr:to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0AA11800-0214-4641-BC6B-B71D3F923085}"/>
            </a:ext>
          </a:extLst>
        </xdr:cNvPr>
        <xdr:cNvSpPr txBox="1"/>
      </xdr:nvSpPr>
      <xdr:spPr>
        <a:xfrm>
          <a:off x="24723513" y="134789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347133</xdr:colOff>
      <xdr:row>63</xdr:row>
      <xdr:rowOff>29632</xdr:rowOff>
    </xdr:from>
    <xdr:to>
      <xdr:col>9</xdr:col>
      <xdr:colOff>347467</xdr:colOff>
      <xdr:row>63</xdr:row>
      <xdr:rowOff>173632</xdr:rowOff>
    </xdr:to>
    <xdr:sp macro="" textlink="">
      <xdr:nvSpPr>
        <xdr:cNvPr id="179" name="テキスト ボックス 178">
          <a:extLst>
            <a:ext uri="{FF2B5EF4-FFF2-40B4-BE49-F238E27FC236}">
              <a16:creationId xmlns:a16="http://schemas.microsoft.com/office/drawing/2014/main" id="{E819F1AD-6B88-4FC5-9491-F571A4E854E9}"/>
            </a:ext>
          </a:extLst>
        </xdr:cNvPr>
        <xdr:cNvSpPr txBox="1"/>
      </xdr:nvSpPr>
      <xdr:spPr>
        <a:xfrm>
          <a:off x="24723513" y="134789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347133</xdr:colOff>
      <xdr:row>63</xdr:row>
      <xdr:rowOff>29632</xdr:rowOff>
    </xdr:from>
    <xdr:to>
      <xdr:col>9</xdr:col>
      <xdr:colOff>347467</xdr:colOff>
      <xdr:row>63</xdr:row>
      <xdr:rowOff>173632</xdr:rowOff>
    </xdr:to>
    <xdr:sp macro="" textlink="">
      <xdr:nvSpPr>
        <xdr:cNvPr id="180" name="テキスト ボックス 179">
          <a:extLst>
            <a:ext uri="{FF2B5EF4-FFF2-40B4-BE49-F238E27FC236}">
              <a16:creationId xmlns:a16="http://schemas.microsoft.com/office/drawing/2014/main" id="{7CFB6EB7-E576-4126-9DB3-C32543CA4586}"/>
            </a:ext>
          </a:extLst>
        </xdr:cNvPr>
        <xdr:cNvSpPr txBox="1"/>
      </xdr:nvSpPr>
      <xdr:spPr>
        <a:xfrm>
          <a:off x="24723513" y="134789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347133</xdr:colOff>
      <xdr:row>63</xdr:row>
      <xdr:rowOff>29632</xdr:rowOff>
    </xdr:from>
    <xdr:to>
      <xdr:col>9</xdr:col>
      <xdr:colOff>347467</xdr:colOff>
      <xdr:row>63</xdr:row>
      <xdr:rowOff>173632</xdr:rowOff>
    </xdr:to>
    <xdr:sp macro="" textlink="">
      <xdr:nvSpPr>
        <xdr:cNvPr id="181" name="テキスト ボックス 180">
          <a:extLst>
            <a:ext uri="{FF2B5EF4-FFF2-40B4-BE49-F238E27FC236}">
              <a16:creationId xmlns:a16="http://schemas.microsoft.com/office/drawing/2014/main" id="{0BB3CD63-80C8-4276-B0B0-873E50C3D2DC}"/>
            </a:ext>
          </a:extLst>
        </xdr:cNvPr>
        <xdr:cNvSpPr txBox="1"/>
      </xdr:nvSpPr>
      <xdr:spPr>
        <a:xfrm>
          <a:off x="24723513" y="134789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347133</xdr:colOff>
      <xdr:row>63</xdr:row>
      <xdr:rowOff>29632</xdr:rowOff>
    </xdr:from>
    <xdr:to>
      <xdr:col>9</xdr:col>
      <xdr:colOff>347467</xdr:colOff>
      <xdr:row>63</xdr:row>
      <xdr:rowOff>173632</xdr:rowOff>
    </xdr:to>
    <xdr:sp macro="" textlink="">
      <xdr:nvSpPr>
        <xdr:cNvPr id="182" name="テキスト ボックス 181">
          <a:extLst>
            <a:ext uri="{FF2B5EF4-FFF2-40B4-BE49-F238E27FC236}">
              <a16:creationId xmlns:a16="http://schemas.microsoft.com/office/drawing/2014/main" id="{DE85EFEE-CED3-4397-9E01-D6953869ECE8}"/>
            </a:ext>
          </a:extLst>
        </xdr:cNvPr>
        <xdr:cNvSpPr txBox="1"/>
      </xdr:nvSpPr>
      <xdr:spPr>
        <a:xfrm>
          <a:off x="24723513" y="134789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352848</xdr:colOff>
      <xdr:row>63</xdr:row>
      <xdr:rowOff>42743</xdr:rowOff>
    </xdr:from>
    <xdr:to>
      <xdr:col>9</xdr:col>
      <xdr:colOff>353182</xdr:colOff>
      <xdr:row>63</xdr:row>
      <xdr:rowOff>179123</xdr:rowOff>
    </xdr:to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511A6E3E-A097-45DE-9731-7849080ECAE4}"/>
            </a:ext>
          </a:extLst>
        </xdr:cNvPr>
        <xdr:cNvSpPr txBox="1"/>
      </xdr:nvSpPr>
      <xdr:spPr>
        <a:xfrm>
          <a:off x="5563583" y="12268361"/>
          <a:ext cx="818364" cy="13638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353483</xdr:colOff>
      <xdr:row>60</xdr:row>
      <xdr:rowOff>35982</xdr:rowOff>
    </xdr:from>
    <xdr:to>
      <xdr:col>9</xdr:col>
      <xdr:colOff>353817</xdr:colOff>
      <xdr:row>60</xdr:row>
      <xdr:rowOff>179982</xdr:rowOff>
    </xdr:to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0D517B36-D506-4C85-A94A-CB3704CEF83F}"/>
            </a:ext>
          </a:extLst>
        </xdr:cNvPr>
        <xdr:cNvSpPr txBox="1"/>
      </xdr:nvSpPr>
      <xdr:spPr>
        <a:xfrm>
          <a:off x="24729863" y="392980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353483</xdr:colOff>
      <xdr:row>61</xdr:row>
      <xdr:rowOff>35982</xdr:rowOff>
    </xdr:from>
    <xdr:to>
      <xdr:col>9</xdr:col>
      <xdr:colOff>353817</xdr:colOff>
      <xdr:row>61</xdr:row>
      <xdr:rowOff>179982</xdr:rowOff>
    </xdr:to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6BECD20C-D041-49D3-A5A5-EB146B91A56E}"/>
            </a:ext>
          </a:extLst>
        </xdr:cNvPr>
        <xdr:cNvSpPr txBox="1"/>
      </xdr:nvSpPr>
      <xdr:spPr>
        <a:xfrm>
          <a:off x="24729863" y="412792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353483</xdr:colOff>
      <xdr:row>62</xdr:row>
      <xdr:rowOff>35982</xdr:rowOff>
    </xdr:from>
    <xdr:to>
      <xdr:col>9</xdr:col>
      <xdr:colOff>353817</xdr:colOff>
      <xdr:row>62</xdr:row>
      <xdr:rowOff>179982</xdr:rowOff>
    </xdr:to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196C5829-A4FD-47F7-91BF-8698E0D2EE0D}"/>
            </a:ext>
          </a:extLst>
        </xdr:cNvPr>
        <xdr:cNvSpPr txBox="1"/>
      </xdr:nvSpPr>
      <xdr:spPr>
        <a:xfrm>
          <a:off x="24729863" y="432604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24</xdr:col>
      <xdr:colOff>361950</xdr:colOff>
      <xdr:row>61</xdr:row>
      <xdr:rowOff>38100</xdr:rowOff>
    </xdr:from>
    <xdr:to>
      <xdr:col>25</xdr:col>
      <xdr:colOff>362284</xdr:colOff>
      <xdr:row>61</xdr:row>
      <xdr:rowOff>182100</xdr:rowOff>
    </xdr:to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40AE9D75-4207-442C-9D82-9A5460C47D90}"/>
            </a:ext>
          </a:extLst>
        </xdr:cNvPr>
        <xdr:cNvSpPr txBox="1"/>
      </xdr:nvSpPr>
      <xdr:spPr>
        <a:xfrm>
          <a:off x="36099750" y="4130040"/>
          <a:ext cx="72423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10</xdr:col>
      <xdr:colOff>379095</xdr:colOff>
      <xdr:row>31</xdr:row>
      <xdr:rowOff>28126</xdr:rowOff>
    </xdr:from>
    <xdr:to>
      <xdr:col>11</xdr:col>
      <xdr:colOff>380435</xdr:colOff>
      <xdr:row>31</xdr:row>
      <xdr:rowOff>189271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25D7F1-651F-45C1-8AB5-1FE530E464CF}"/>
            </a:ext>
          </a:extLst>
        </xdr:cNvPr>
        <xdr:cNvSpPr txBox="1"/>
      </xdr:nvSpPr>
      <xdr:spPr>
        <a:xfrm>
          <a:off x="7091419" y="6101714"/>
          <a:ext cx="819369" cy="16114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2710A-D5A4-4283-810A-0C2655F7DA94}">
  <sheetPr syncVertical="1" syncRef="A1" transitionEvaluation="1" transitionEntry="1">
    <tabColor theme="9" tint="-0.499984740745262"/>
  </sheetPr>
  <dimension ref="A1:CT65"/>
  <sheetViews>
    <sheetView tabSelected="1" view="pageBreakPreview" zoomScale="85" zoomScaleNormal="60" zoomScaleSheetLayoutView="85" workbookViewId="0">
      <selection activeCell="K68" sqref="K68"/>
    </sheetView>
  </sheetViews>
  <sheetFormatPr defaultColWidth="13.5" defaultRowHeight="14.4" x14ac:dyDescent="0.2"/>
  <cols>
    <col min="1" max="2" width="4.08203125" style="2" customWidth="1"/>
    <col min="3" max="3" width="8.9140625" style="2" bestFit="1" customWidth="1"/>
    <col min="4" max="4" width="7.58203125" style="2" customWidth="1"/>
    <col min="5" max="5" width="8.9140625" style="2" bestFit="1" customWidth="1"/>
    <col min="6" max="6" width="7.1640625" style="2" customWidth="1"/>
    <col min="7" max="7" width="8.9140625" style="2" bestFit="1" customWidth="1"/>
    <col min="8" max="8" width="7.1640625" style="2" customWidth="1"/>
    <col min="9" max="9" width="8.9140625" style="2" bestFit="1" customWidth="1"/>
    <col min="10" max="10" width="7.5" style="2" customWidth="1"/>
    <col min="11" max="11" width="8.9140625" style="2" bestFit="1" customWidth="1"/>
    <col min="12" max="12" width="7.83203125" style="2" customWidth="1"/>
    <col min="13" max="13" width="8.9140625" style="2" bestFit="1" customWidth="1"/>
    <col min="14" max="14" width="7.1640625" style="2" customWidth="1"/>
    <col min="15" max="15" width="8.9140625" style="2" bestFit="1" customWidth="1"/>
    <col min="16" max="16" width="7.1640625" style="2" customWidth="1"/>
    <col min="17" max="17" width="8.9140625" style="2" bestFit="1" customWidth="1"/>
    <col min="18" max="18" width="7.33203125" style="2" customWidth="1"/>
    <col min="19" max="19" width="8.9140625" style="2" bestFit="1" customWidth="1"/>
    <col min="20" max="20" width="9" style="2" customWidth="1"/>
    <col min="21" max="21" width="8.9140625" style="2" customWidth="1"/>
    <col min="22" max="22" width="7.1640625" style="2" customWidth="1"/>
    <col min="23" max="23" width="8.9140625" style="2" bestFit="1" customWidth="1"/>
    <col min="24" max="24" width="7.1640625" style="2" customWidth="1"/>
    <col min="25" max="25" width="8.9140625" style="2" bestFit="1" customWidth="1"/>
    <col min="26" max="26" width="7.1640625" style="2" customWidth="1"/>
    <col min="27" max="27" width="8.9140625" style="2" bestFit="1" customWidth="1"/>
    <col min="28" max="28" width="8.9140625" style="2" customWidth="1"/>
    <col min="29" max="16384" width="13.5" style="2"/>
  </cols>
  <sheetData>
    <row r="1" spans="1:28" ht="25.8" x14ac:dyDescent="0.3">
      <c r="A1" s="53" t="s">
        <v>31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</row>
    <row r="2" spans="1:28" ht="15.75" customHeight="1" thickBot="1" x14ac:dyDescent="0.25">
      <c r="A2" s="2" t="s">
        <v>33</v>
      </c>
      <c r="Z2" s="54"/>
      <c r="AA2" s="54"/>
      <c r="AB2" s="54"/>
    </row>
    <row r="3" spans="1:28" ht="15.75" customHeight="1" x14ac:dyDescent="0.2">
      <c r="A3" s="4"/>
      <c r="B3" s="5"/>
      <c r="C3" s="55" t="s">
        <v>0</v>
      </c>
      <c r="D3" s="57"/>
      <c r="E3" s="55" t="s">
        <v>1</v>
      </c>
      <c r="F3" s="57"/>
      <c r="G3" s="55" t="s">
        <v>2</v>
      </c>
      <c r="H3" s="57"/>
      <c r="I3" s="55" t="s">
        <v>3</v>
      </c>
      <c r="J3" s="57"/>
      <c r="K3" s="58" t="s">
        <v>4</v>
      </c>
      <c r="L3" s="59"/>
      <c r="M3" s="55" t="s">
        <v>5</v>
      </c>
      <c r="N3" s="57"/>
      <c r="O3" s="55" t="s">
        <v>6</v>
      </c>
      <c r="P3" s="57"/>
      <c r="Q3" s="55" t="s">
        <v>7</v>
      </c>
      <c r="R3" s="57"/>
      <c r="S3" s="55" t="s">
        <v>8</v>
      </c>
      <c r="T3" s="57"/>
      <c r="U3" s="55" t="s">
        <v>9</v>
      </c>
      <c r="V3" s="57"/>
      <c r="W3" s="55" t="s">
        <v>10</v>
      </c>
      <c r="X3" s="57"/>
      <c r="Y3" s="55" t="s">
        <v>11</v>
      </c>
      <c r="Z3" s="57"/>
      <c r="AA3" s="55" t="s">
        <v>12</v>
      </c>
      <c r="AB3" s="56"/>
    </row>
    <row r="4" spans="1:28" ht="15.75" customHeight="1" x14ac:dyDescent="0.2">
      <c r="A4" s="3" t="s">
        <v>26</v>
      </c>
      <c r="B4" s="8" t="s">
        <v>27</v>
      </c>
      <c r="C4" s="9" t="s">
        <v>28</v>
      </c>
      <c r="D4" s="10" t="s">
        <v>29</v>
      </c>
      <c r="E4" s="9" t="s">
        <v>28</v>
      </c>
      <c r="F4" s="10" t="s">
        <v>29</v>
      </c>
      <c r="G4" s="11" t="s">
        <v>28</v>
      </c>
      <c r="H4" s="12" t="s">
        <v>29</v>
      </c>
      <c r="I4" s="11" t="s">
        <v>28</v>
      </c>
      <c r="J4" s="12" t="s">
        <v>29</v>
      </c>
      <c r="K4" s="11" t="s">
        <v>28</v>
      </c>
      <c r="L4" s="12" t="s">
        <v>29</v>
      </c>
      <c r="M4" s="13" t="s">
        <v>28</v>
      </c>
      <c r="N4" s="14" t="s">
        <v>29</v>
      </c>
      <c r="O4" s="9" t="s">
        <v>28</v>
      </c>
      <c r="P4" s="10" t="s">
        <v>29</v>
      </c>
      <c r="Q4" s="9" t="s">
        <v>28</v>
      </c>
      <c r="R4" s="10" t="s">
        <v>29</v>
      </c>
      <c r="S4" s="9" t="s">
        <v>28</v>
      </c>
      <c r="T4" s="10" t="s">
        <v>29</v>
      </c>
      <c r="U4" s="9" t="s">
        <v>28</v>
      </c>
      <c r="V4" s="10" t="s">
        <v>29</v>
      </c>
      <c r="W4" s="13" t="s">
        <v>28</v>
      </c>
      <c r="X4" s="14" t="s">
        <v>29</v>
      </c>
      <c r="Y4" s="11" t="s">
        <v>28</v>
      </c>
      <c r="Z4" s="12" t="s">
        <v>29</v>
      </c>
      <c r="AA4" s="9" t="s">
        <v>28</v>
      </c>
      <c r="AB4" s="15" t="s">
        <v>29</v>
      </c>
    </row>
    <row r="5" spans="1:28" ht="15.75" customHeight="1" x14ac:dyDescent="0.2">
      <c r="A5" s="28">
        <v>7</v>
      </c>
      <c r="B5" s="25">
        <v>4</v>
      </c>
      <c r="C5" s="19">
        <v>98989.858823529416</v>
      </c>
      <c r="D5" s="18">
        <v>1275</v>
      </c>
      <c r="E5" s="30">
        <v>82646.202797202801</v>
      </c>
      <c r="F5" s="18">
        <v>143</v>
      </c>
      <c r="G5" s="30">
        <v>82922.762711864401</v>
      </c>
      <c r="H5" s="18">
        <v>177</v>
      </c>
      <c r="I5" s="30">
        <v>102666.66666666667</v>
      </c>
      <c r="J5" s="18">
        <v>3</v>
      </c>
      <c r="K5" s="30">
        <v>70303.44932432432</v>
      </c>
      <c r="L5" s="18">
        <v>296</v>
      </c>
      <c r="M5" s="30">
        <v>54052.115281501341</v>
      </c>
      <c r="N5" s="18">
        <v>373</v>
      </c>
      <c r="O5" s="19">
        <v>112959.56195965418</v>
      </c>
      <c r="P5" s="18">
        <v>347</v>
      </c>
      <c r="Q5" s="30">
        <v>60180.775401069521</v>
      </c>
      <c r="R5" s="18">
        <v>748</v>
      </c>
      <c r="S5" s="30">
        <v>102446.74674384949</v>
      </c>
      <c r="T5" s="18">
        <v>691</v>
      </c>
      <c r="U5" s="30">
        <v>57170.816120906798</v>
      </c>
      <c r="V5" s="18">
        <v>397</v>
      </c>
      <c r="W5" s="30">
        <v>124011.89523809524</v>
      </c>
      <c r="X5" s="18">
        <v>210</v>
      </c>
      <c r="Y5" s="30">
        <v>86281.125</v>
      </c>
      <c r="Z5" s="18">
        <v>16</v>
      </c>
      <c r="AA5" s="19">
        <v>98294.717948717953</v>
      </c>
      <c r="AB5" s="20">
        <v>39</v>
      </c>
    </row>
    <row r="6" spans="1:28" ht="15.75" customHeight="1" x14ac:dyDescent="0.2">
      <c r="A6" s="28"/>
      <c r="B6" s="25">
        <v>5</v>
      </c>
      <c r="C6" s="19">
        <v>119810.02424242425</v>
      </c>
      <c r="D6" s="18">
        <v>1155</v>
      </c>
      <c r="E6" s="30">
        <v>98498.31578947368</v>
      </c>
      <c r="F6" s="18">
        <v>114</v>
      </c>
      <c r="G6" s="30">
        <v>100729.60240963855</v>
      </c>
      <c r="H6" s="18">
        <v>166</v>
      </c>
      <c r="I6" s="30" t="s">
        <v>30</v>
      </c>
      <c r="J6" s="18"/>
      <c r="K6" s="30">
        <v>86906.878787878784</v>
      </c>
      <c r="L6" s="18">
        <v>165</v>
      </c>
      <c r="M6" s="30">
        <v>64018.443349753696</v>
      </c>
      <c r="N6" s="18">
        <v>203</v>
      </c>
      <c r="O6" s="19">
        <v>133641.20325203252</v>
      </c>
      <c r="P6" s="18">
        <v>246</v>
      </c>
      <c r="Q6" s="30">
        <v>88042.523809523816</v>
      </c>
      <c r="R6" s="18">
        <v>567</v>
      </c>
      <c r="S6" s="30">
        <v>94507.028806584363</v>
      </c>
      <c r="T6" s="18">
        <v>486</v>
      </c>
      <c r="U6" s="30">
        <v>83547.20750551876</v>
      </c>
      <c r="V6" s="18">
        <v>453</v>
      </c>
      <c r="W6" s="30">
        <v>130878.06</v>
      </c>
      <c r="X6" s="18">
        <v>250</v>
      </c>
      <c r="Y6" s="30">
        <v>86533.2</v>
      </c>
      <c r="Z6" s="18">
        <v>15</v>
      </c>
      <c r="AA6" s="19">
        <v>143000</v>
      </c>
      <c r="AB6" s="20">
        <v>22</v>
      </c>
    </row>
    <row r="7" spans="1:28" ht="15.75" customHeight="1" x14ac:dyDescent="0.2">
      <c r="A7" s="28"/>
      <c r="B7" s="25">
        <v>6</v>
      </c>
      <c r="C7" s="19">
        <v>131350.14489112227</v>
      </c>
      <c r="D7" s="18">
        <v>1194</v>
      </c>
      <c r="E7" s="30">
        <v>102735.62376237624</v>
      </c>
      <c r="F7" s="18">
        <v>101</v>
      </c>
      <c r="G7" s="30">
        <v>120399.29078014185</v>
      </c>
      <c r="H7" s="18">
        <v>141</v>
      </c>
      <c r="I7" s="30">
        <v>145750</v>
      </c>
      <c r="J7" s="18">
        <v>4</v>
      </c>
      <c r="K7" s="30">
        <v>99905.239583333328</v>
      </c>
      <c r="L7" s="18">
        <v>192</v>
      </c>
      <c r="M7" s="30">
        <v>77300.737903225803</v>
      </c>
      <c r="N7" s="18">
        <v>248</v>
      </c>
      <c r="O7" s="19">
        <v>134339.86545454545</v>
      </c>
      <c r="P7" s="18">
        <v>275</v>
      </c>
      <c r="Q7" s="30">
        <v>124063.63518518518</v>
      </c>
      <c r="R7" s="18">
        <v>540</v>
      </c>
      <c r="S7" s="30">
        <v>124129.81913043479</v>
      </c>
      <c r="T7" s="18">
        <v>575</v>
      </c>
      <c r="U7" s="30">
        <v>81889.384955752219</v>
      </c>
      <c r="V7" s="18">
        <v>452</v>
      </c>
      <c r="W7" s="30">
        <v>145028.19409282701</v>
      </c>
      <c r="X7" s="18">
        <v>237</v>
      </c>
      <c r="Y7" s="30">
        <v>119646.15384615384</v>
      </c>
      <c r="Z7" s="18">
        <v>13</v>
      </c>
      <c r="AA7" s="19">
        <v>134329.64705882352</v>
      </c>
      <c r="AB7" s="20">
        <v>17</v>
      </c>
    </row>
    <row r="8" spans="1:28" ht="15.75" customHeight="1" x14ac:dyDescent="0.2">
      <c r="A8" s="28"/>
      <c r="B8" s="25">
        <v>7</v>
      </c>
      <c r="C8" s="19">
        <v>88163.289139633285</v>
      </c>
      <c r="D8" s="18">
        <v>1418</v>
      </c>
      <c r="E8" s="30">
        <v>85968.076433121023</v>
      </c>
      <c r="F8" s="18">
        <v>157</v>
      </c>
      <c r="G8" s="30">
        <v>82199.852272727279</v>
      </c>
      <c r="H8" s="18">
        <v>264</v>
      </c>
      <c r="I8" s="30">
        <v>90750</v>
      </c>
      <c r="J8" s="18">
        <v>4</v>
      </c>
      <c r="K8" s="30">
        <v>76292.693215339226</v>
      </c>
      <c r="L8" s="18">
        <v>339</v>
      </c>
      <c r="M8" s="30">
        <v>48565.562176165804</v>
      </c>
      <c r="N8" s="18">
        <v>386</v>
      </c>
      <c r="O8" s="19">
        <v>107213.04145077721</v>
      </c>
      <c r="P8" s="18">
        <v>386</v>
      </c>
      <c r="Q8" s="30">
        <v>63189.377693282637</v>
      </c>
      <c r="R8" s="18">
        <v>789</v>
      </c>
      <c r="S8" s="30">
        <v>75774.5</v>
      </c>
      <c r="T8" s="18">
        <v>650</v>
      </c>
      <c r="U8" s="30">
        <v>57200.934389140275</v>
      </c>
      <c r="V8" s="18">
        <v>442</v>
      </c>
      <c r="W8" s="30">
        <v>122295.46332046331</v>
      </c>
      <c r="X8" s="18">
        <v>259</v>
      </c>
      <c r="Y8" s="30">
        <v>127938.46153846153</v>
      </c>
      <c r="Z8" s="18">
        <v>13</v>
      </c>
      <c r="AA8" s="19">
        <v>110956.47826086957</v>
      </c>
      <c r="AB8" s="20">
        <v>23</v>
      </c>
    </row>
    <row r="9" spans="1:28" ht="15.75" customHeight="1" x14ac:dyDescent="0.2">
      <c r="A9" s="28"/>
      <c r="B9" s="25">
        <v>8</v>
      </c>
      <c r="C9" s="19">
        <v>43382.611111111109</v>
      </c>
      <c r="D9" s="18">
        <v>1296</v>
      </c>
      <c r="E9" s="30">
        <v>35915.018750000003</v>
      </c>
      <c r="F9" s="18">
        <v>160</v>
      </c>
      <c r="G9" s="30">
        <v>44034.129629629628</v>
      </c>
      <c r="H9" s="18">
        <v>162</v>
      </c>
      <c r="I9" s="30">
        <v>49500</v>
      </c>
      <c r="J9" s="18">
        <v>2</v>
      </c>
      <c r="K9" s="30">
        <v>25695.149466192172</v>
      </c>
      <c r="L9" s="18">
        <v>281</v>
      </c>
      <c r="M9" s="30">
        <v>19644.942528735632</v>
      </c>
      <c r="N9" s="18">
        <v>261</v>
      </c>
      <c r="O9" s="19">
        <v>53776.57894736842</v>
      </c>
      <c r="P9" s="18">
        <v>342</v>
      </c>
      <c r="Q9" s="30">
        <v>22129.590327169273</v>
      </c>
      <c r="R9" s="18">
        <v>703</v>
      </c>
      <c r="S9" s="30">
        <v>34114.401433691753</v>
      </c>
      <c r="T9" s="18">
        <v>837</v>
      </c>
      <c r="U9" s="30">
        <v>26769.238866396761</v>
      </c>
      <c r="V9" s="18">
        <v>494</v>
      </c>
      <c r="W9" s="30">
        <v>74900.782442748095</v>
      </c>
      <c r="X9" s="18">
        <v>262</v>
      </c>
      <c r="Y9" s="30">
        <v>70050.045454545456</v>
      </c>
      <c r="Z9" s="18">
        <v>22</v>
      </c>
      <c r="AA9" s="19">
        <v>77248.645161290318</v>
      </c>
      <c r="AB9" s="20">
        <v>31</v>
      </c>
    </row>
    <row r="10" spans="1:28" ht="15.75" customHeight="1" x14ac:dyDescent="0.2">
      <c r="A10" s="28"/>
      <c r="B10" s="25">
        <v>9</v>
      </c>
      <c r="C10" s="19">
        <v>34084.992845786961</v>
      </c>
      <c r="D10" s="18">
        <v>1258</v>
      </c>
      <c r="E10" s="30">
        <v>45877.128440366971</v>
      </c>
      <c r="F10" s="18">
        <v>109</v>
      </c>
      <c r="G10" s="30">
        <v>54314.191780821915</v>
      </c>
      <c r="H10" s="18">
        <v>146</v>
      </c>
      <c r="I10" s="30">
        <v>60500</v>
      </c>
      <c r="J10" s="18">
        <v>2</v>
      </c>
      <c r="K10" s="30">
        <v>26137.291338582676</v>
      </c>
      <c r="L10" s="18">
        <v>381</v>
      </c>
      <c r="M10" s="30">
        <v>24207.216666666667</v>
      </c>
      <c r="N10" s="18">
        <v>240</v>
      </c>
      <c r="O10" s="19">
        <v>52039.951149425287</v>
      </c>
      <c r="P10" s="18">
        <v>348</v>
      </c>
      <c r="Q10" s="30">
        <v>28409.64</v>
      </c>
      <c r="R10" s="18">
        <v>850</v>
      </c>
      <c r="S10" s="30">
        <v>41605.488664987402</v>
      </c>
      <c r="T10" s="18">
        <v>794</v>
      </c>
      <c r="U10" s="30">
        <v>33752.302816901407</v>
      </c>
      <c r="V10" s="18">
        <v>426</v>
      </c>
      <c r="W10" s="30">
        <v>42260.074792243766</v>
      </c>
      <c r="X10" s="18">
        <v>361</v>
      </c>
      <c r="Y10" s="30">
        <v>50982.521739130432</v>
      </c>
      <c r="Z10" s="18">
        <v>23</v>
      </c>
      <c r="AA10" s="19">
        <v>72184.08108108108</v>
      </c>
      <c r="AB10" s="20">
        <v>37</v>
      </c>
    </row>
    <row r="11" spans="1:28" ht="15.75" customHeight="1" x14ac:dyDescent="0.2">
      <c r="A11" s="28"/>
      <c r="B11" s="25">
        <v>10</v>
      </c>
      <c r="C11" s="19">
        <v>36795.834854771783</v>
      </c>
      <c r="D11" s="18">
        <v>1205</v>
      </c>
      <c r="E11" s="30">
        <v>49939.951724137929</v>
      </c>
      <c r="F11" s="18">
        <v>145</v>
      </c>
      <c r="G11" s="30">
        <v>48639.570588235292</v>
      </c>
      <c r="H11" s="18">
        <v>170</v>
      </c>
      <c r="I11" s="30">
        <v>38500</v>
      </c>
      <c r="J11" s="18">
        <v>1</v>
      </c>
      <c r="K11" s="30">
        <v>30008.593495934958</v>
      </c>
      <c r="L11" s="18">
        <v>246</v>
      </c>
      <c r="M11" s="30">
        <v>19971.768115942028</v>
      </c>
      <c r="N11" s="18">
        <v>276</v>
      </c>
      <c r="O11" s="19">
        <v>63290.441919191922</v>
      </c>
      <c r="P11" s="18">
        <v>396</v>
      </c>
      <c r="Q11" s="30">
        <v>42723.942508710803</v>
      </c>
      <c r="R11" s="18">
        <v>574</v>
      </c>
      <c r="S11" s="30">
        <v>53723.009950248757</v>
      </c>
      <c r="T11" s="18">
        <v>603</v>
      </c>
      <c r="U11" s="30">
        <v>39475.011976047907</v>
      </c>
      <c r="V11" s="18">
        <v>501</v>
      </c>
      <c r="W11" s="30">
        <v>28366.49806949807</v>
      </c>
      <c r="X11" s="18">
        <v>259</v>
      </c>
      <c r="Y11" s="30">
        <v>38150.318181818184</v>
      </c>
      <c r="Z11" s="18">
        <v>22</v>
      </c>
      <c r="AA11" s="19">
        <v>44445.945945945947</v>
      </c>
      <c r="AB11" s="20">
        <v>37</v>
      </c>
    </row>
    <row r="12" spans="1:28" ht="15.75" customHeight="1" x14ac:dyDescent="0.2">
      <c r="A12" s="28"/>
      <c r="B12" s="27">
        <v>11</v>
      </c>
      <c r="C12" s="19">
        <v>52141.253347064885</v>
      </c>
      <c r="D12" s="18">
        <v>971</v>
      </c>
      <c r="E12" s="30">
        <v>69759.182608695657</v>
      </c>
      <c r="F12" s="18">
        <v>115</v>
      </c>
      <c r="G12" s="30">
        <v>78752.780487804877</v>
      </c>
      <c r="H12" s="18">
        <v>123</v>
      </c>
      <c r="I12" s="30">
        <v>55367</v>
      </c>
      <c r="J12" s="18">
        <v>15</v>
      </c>
      <c r="K12" s="30">
        <v>35765.490039840639</v>
      </c>
      <c r="L12" s="18">
        <v>251</v>
      </c>
      <c r="M12" s="30">
        <v>30050.264864864865</v>
      </c>
      <c r="N12" s="18">
        <v>185</v>
      </c>
      <c r="O12" s="19">
        <v>62996.082595870204</v>
      </c>
      <c r="P12" s="18">
        <v>339</v>
      </c>
      <c r="Q12" s="30">
        <v>50017.024729520868</v>
      </c>
      <c r="R12" s="18">
        <v>647</v>
      </c>
      <c r="S12" s="30">
        <v>66261.274545454551</v>
      </c>
      <c r="T12" s="18">
        <v>550</v>
      </c>
      <c r="U12" s="30">
        <v>32640.364640883978</v>
      </c>
      <c r="V12" s="18">
        <v>362</v>
      </c>
      <c r="W12" s="30">
        <v>54422.370656370658</v>
      </c>
      <c r="X12" s="18">
        <v>259</v>
      </c>
      <c r="Y12" s="30">
        <v>38060</v>
      </c>
      <c r="Z12" s="18">
        <v>15</v>
      </c>
      <c r="AA12" s="19">
        <v>68426.529411764699</v>
      </c>
      <c r="AB12" s="20">
        <v>34</v>
      </c>
    </row>
    <row r="13" spans="1:28" ht="15.75" customHeight="1" x14ac:dyDescent="0.2">
      <c r="A13" s="36"/>
      <c r="B13" s="37">
        <v>12</v>
      </c>
      <c r="C13" s="38">
        <v>69068.077812828604</v>
      </c>
      <c r="D13" s="37">
        <v>951</v>
      </c>
      <c r="E13" s="39">
        <v>64558.416666666664</v>
      </c>
      <c r="F13" s="37">
        <v>132</v>
      </c>
      <c r="G13" s="39">
        <v>92714.327731092431</v>
      </c>
      <c r="H13" s="37">
        <v>119</v>
      </c>
      <c r="I13" s="39" t="s">
        <v>30</v>
      </c>
      <c r="J13" s="37"/>
      <c r="K13" s="39">
        <v>40444.287822878228</v>
      </c>
      <c r="L13" s="37">
        <v>271</v>
      </c>
      <c r="M13" s="39">
        <v>43171.5</v>
      </c>
      <c r="N13" s="37">
        <v>190</v>
      </c>
      <c r="O13" s="38">
        <v>111628.26779661018</v>
      </c>
      <c r="P13" s="37">
        <v>295</v>
      </c>
      <c r="Q13" s="39">
        <v>46311.718360071303</v>
      </c>
      <c r="R13" s="37">
        <v>561</v>
      </c>
      <c r="S13" s="39">
        <v>72306.19575113809</v>
      </c>
      <c r="T13" s="37">
        <v>659</v>
      </c>
      <c r="U13" s="39">
        <v>48631.086294416244</v>
      </c>
      <c r="V13" s="37">
        <v>394</v>
      </c>
      <c r="W13" s="39">
        <v>70885.034722222219</v>
      </c>
      <c r="X13" s="37">
        <v>288</v>
      </c>
      <c r="Y13" s="39">
        <v>52800.06451612903</v>
      </c>
      <c r="Z13" s="37">
        <v>31</v>
      </c>
      <c r="AA13" s="38">
        <v>62773.5</v>
      </c>
      <c r="AB13" s="40">
        <v>30</v>
      </c>
    </row>
    <row r="14" spans="1:28" ht="15.75" customHeight="1" x14ac:dyDescent="0.2">
      <c r="A14" s="28">
        <v>8</v>
      </c>
      <c r="B14" s="26">
        <v>1</v>
      </c>
      <c r="C14" s="35">
        <v>50126.223573433112</v>
      </c>
      <c r="D14" s="23">
        <v>1069</v>
      </c>
      <c r="E14" s="32">
        <v>65648.576388888891</v>
      </c>
      <c r="F14" s="23">
        <v>144</v>
      </c>
      <c r="G14" s="32">
        <v>71492.5</v>
      </c>
      <c r="H14" s="23">
        <v>144</v>
      </c>
      <c r="I14" s="32">
        <v>53900</v>
      </c>
      <c r="J14" s="23">
        <v>7</v>
      </c>
      <c r="K14" s="32">
        <v>36778.458498023712</v>
      </c>
      <c r="L14" s="23">
        <v>253</v>
      </c>
      <c r="M14" s="32">
        <v>45192.689075630253</v>
      </c>
      <c r="N14" s="23">
        <v>238</v>
      </c>
      <c r="O14" s="35">
        <v>84971.112318840576</v>
      </c>
      <c r="P14" s="23">
        <v>276</v>
      </c>
      <c r="Q14" s="32">
        <v>44805.210272873192</v>
      </c>
      <c r="R14" s="23">
        <v>623</v>
      </c>
      <c r="S14" s="32">
        <v>72954.524752475249</v>
      </c>
      <c r="T14" s="23">
        <v>606</v>
      </c>
      <c r="U14" s="32">
        <v>77010.530612244896</v>
      </c>
      <c r="V14" s="23">
        <v>441</v>
      </c>
      <c r="W14" s="32">
        <v>59234.028571428571</v>
      </c>
      <c r="X14" s="23">
        <v>245</v>
      </c>
      <c r="Y14" s="32">
        <v>61600.214285714283</v>
      </c>
      <c r="Z14" s="23">
        <v>14</v>
      </c>
      <c r="AA14" s="35">
        <v>55765.043478260872</v>
      </c>
      <c r="AB14" s="22">
        <v>46</v>
      </c>
    </row>
    <row r="15" spans="1:28" ht="15.75" customHeight="1" x14ac:dyDescent="0.2">
      <c r="A15" s="28"/>
      <c r="B15" s="25">
        <v>2</v>
      </c>
      <c r="C15" s="19">
        <v>94631.558352402746</v>
      </c>
      <c r="D15" s="18">
        <v>874</v>
      </c>
      <c r="E15" s="30">
        <v>99849.920454545456</v>
      </c>
      <c r="F15" s="18">
        <v>88</v>
      </c>
      <c r="G15" s="30">
        <v>107345.63636363637</v>
      </c>
      <c r="H15" s="18">
        <v>121</v>
      </c>
      <c r="I15" s="30" t="s">
        <v>30</v>
      </c>
      <c r="J15" s="18"/>
      <c r="K15" s="30">
        <v>51384</v>
      </c>
      <c r="L15" s="18">
        <v>202</v>
      </c>
      <c r="M15" s="30">
        <v>55563.984771573603</v>
      </c>
      <c r="N15" s="18">
        <v>197</v>
      </c>
      <c r="O15" s="19">
        <v>98573.284046692614</v>
      </c>
      <c r="P15" s="18">
        <v>257</v>
      </c>
      <c r="Q15" s="30">
        <v>73197.928571428565</v>
      </c>
      <c r="R15" s="18">
        <v>504</v>
      </c>
      <c r="S15" s="30">
        <v>102419.24606299213</v>
      </c>
      <c r="T15" s="18">
        <v>508</v>
      </c>
      <c r="U15" s="30">
        <v>77155.295384615383</v>
      </c>
      <c r="V15" s="18">
        <v>325</v>
      </c>
      <c r="W15" s="30">
        <v>82174.573991031386</v>
      </c>
      <c r="X15" s="18">
        <v>223</v>
      </c>
      <c r="Y15" s="30">
        <v>67099.882352941175</v>
      </c>
      <c r="Z15" s="18">
        <v>17</v>
      </c>
      <c r="AA15" s="19">
        <v>87788.461538461532</v>
      </c>
      <c r="AB15" s="20">
        <v>26</v>
      </c>
    </row>
    <row r="16" spans="1:28" ht="15.75" customHeight="1" thickBot="1" x14ac:dyDescent="0.25">
      <c r="A16" s="45"/>
      <c r="B16" s="46">
        <v>3</v>
      </c>
      <c r="C16" s="47">
        <v>135737.07851239669</v>
      </c>
      <c r="D16" s="46">
        <v>968</v>
      </c>
      <c r="E16" s="48">
        <v>98595.683760683765</v>
      </c>
      <c r="F16" s="46">
        <v>117</v>
      </c>
      <c r="G16" s="48">
        <v>147134.4827586207</v>
      </c>
      <c r="H16" s="46">
        <v>116</v>
      </c>
      <c r="I16" s="48">
        <v>154000</v>
      </c>
      <c r="J16" s="46">
        <v>1</v>
      </c>
      <c r="K16" s="48">
        <v>82980.429577464791</v>
      </c>
      <c r="L16" s="46">
        <v>284</v>
      </c>
      <c r="M16" s="48">
        <v>77205.251063829783</v>
      </c>
      <c r="N16" s="46">
        <v>235</v>
      </c>
      <c r="O16" s="47">
        <v>136352.17672413794</v>
      </c>
      <c r="P16" s="46">
        <v>232</v>
      </c>
      <c r="Q16" s="48">
        <v>101205.30278232406</v>
      </c>
      <c r="R16" s="46">
        <v>611</v>
      </c>
      <c r="S16" s="48">
        <v>135622.94965277778</v>
      </c>
      <c r="T16" s="46">
        <v>576</v>
      </c>
      <c r="U16" s="48">
        <v>91958.23529411765</v>
      </c>
      <c r="V16" s="46">
        <v>289</v>
      </c>
      <c r="W16" s="48">
        <v>125854.39555555556</v>
      </c>
      <c r="X16" s="46">
        <v>225</v>
      </c>
      <c r="Y16" s="48">
        <v>93316.7</v>
      </c>
      <c r="Z16" s="46">
        <v>30</v>
      </c>
      <c r="AA16" s="47">
        <v>92805.421052631573</v>
      </c>
      <c r="AB16" s="31">
        <v>38</v>
      </c>
    </row>
    <row r="17" spans="1:28" ht="15.75" customHeight="1" thickTop="1" thickBot="1" x14ac:dyDescent="0.25">
      <c r="A17" s="51" t="s">
        <v>32</v>
      </c>
      <c r="B17" s="52"/>
      <c r="C17" s="43">
        <f>AVERAGE(C5:C16)</f>
        <v>79523.412292208755</v>
      </c>
      <c r="D17" s="44">
        <f>SUM(D5:D16)</f>
        <v>13634</v>
      </c>
      <c r="E17" s="43">
        <f>AVERAGE(E5:E16)</f>
        <v>74999.341464679906</v>
      </c>
      <c r="F17" s="44">
        <f>SUM(F5:F16)</f>
        <v>1525</v>
      </c>
      <c r="G17" s="43">
        <f>AVERAGE(G5:G16)</f>
        <v>85889.927292851105</v>
      </c>
      <c r="H17" s="44">
        <f>SUM(H5:H16)</f>
        <v>1849</v>
      </c>
      <c r="I17" s="43">
        <f>AVERAGE(I5:I16)</f>
        <v>83437.074074074088</v>
      </c>
      <c r="J17" s="44">
        <f>SUM(J5:J16)</f>
        <v>39</v>
      </c>
      <c r="K17" s="43">
        <f>AVERAGE(K5:K16)</f>
        <v>55216.830095816076</v>
      </c>
      <c r="L17" s="44">
        <f>SUM(L5:L16)</f>
        <v>3161</v>
      </c>
      <c r="M17" s="43">
        <f>AVERAGE(M5:M16)</f>
        <v>46578.706316490796</v>
      </c>
      <c r="N17" s="44">
        <f>SUM(N5:N16)</f>
        <v>3032</v>
      </c>
      <c r="O17" s="43">
        <f>AVERAGE(O5:O16)</f>
        <v>95981.79730126221</v>
      </c>
      <c r="P17" s="44">
        <f>SUM(P5:P16)</f>
        <v>3739</v>
      </c>
      <c r="Q17" s="43">
        <f>AVERAGE(Q5:Q16)</f>
        <v>62023.055803429925</v>
      </c>
      <c r="R17" s="44">
        <f>SUM(R5:R16)</f>
        <v>7717</v>
      </c>
      <c r="S17" s="43">
        <f>AVERAGE(S5:S16)</f>
        <v>81322.098791219512</v>
      </c>
      <c r="T17" s="44">
        <f>SUM(T5:T16)</f>
        <v>7535</v>
      </c>
      <c r="U17" s="43">
        <f>AVERAGE(U5:U16)</f>
        <v>58933.367404745193</v>
      </c>
      <c r="V17" s="44">
        <f>SUM(V5:V16)</f>
        <v>4976</v>
      </c>
      <c r="W17" s="43">
        <f>AVERAGE(W5:W16)</f>
        <v>88359.280954373666</v>
      </c>
      <c r="X17" s="44">
        <f>SUM(X5:X16)</f>
        <v>3078</v>
      </c>
      <c r="Y17" s="43">
        <f>AVERAGE(Y5:Y16)</f>
        <v>74371.557242907831</v>
      </c>
      <c r="Z17" s="44">
        <f>SUM(Z5:Z16)</f>
        <v>231</v>
      </c>
      <c r="AA17" s="43">
        <f>AVERAGE(AA5:AA16)</f>
        <v>87334.872578153925</v>
      </c>
      <c r="AB17" s="44">
        <f>SUM(AB5:AB16)</f>
        <v>380</v>
      </c>
    </row>
    <row r="18" spans="1:28" x14ac:dyDescent="0.2">
      <c r="A18" s="6"/>
      <c r="B18" s="7"/>
      <c r="C18" s="55" t="s">
        <v>13</v>
      </c>
      <c r="D18" s="57"/>
      <c r="E18" s="55" t="s">
        <v>14</v>
      </c>
      <c r="F18" s="57"/>
      <c r="G18" s="55" t="s">
        <v>15</v>
      </c>
      <c r="H18" s="57"/>
      <c r="I18" s="55" t="s">
        <v>16</v>
      </c>
      <c r="J18" s="57"/>
      <c r="K18" s="55" t="s">
        <v>17</v>
      </c>
      <c r="L18" s="57"/>
      <c r="M18" s="55" t="s">
        <v>18</v>
      </c>
      <c r="N18" s="57"/>
      <c r="O18" s="55" t="s">
        <v>19</v>
      </c>
      <c r="P18" s="57"/>
      <c r="Q18" s="55" t="s">
        <v>20</v>
      </c>
      <c r="R18" s="57"/>
      <c r="S18" s="55" t="s">
        <v>21</v>
      </c>
      <c r="T18" s="57"/>
      <c r="U18" s="55" t="s">
        <v>22</v>
      </c>
      <c r="V18" s="57"/>
      <c r="W18" s="55" t="s">
        <v>23</v>
      </c>
      <c r="X18" s="57"/>
      <c r="Y18" s="55" t="s">
        <v>24</v>
      </c>
      <c r="Z18" s="57"/>
      <c r="AA18" s="55" t="s">
        <v>25</v>
      </c>
      <c r="AB18" s="56"/>
    </row>
    <row r="19" spans="1:28" x14ac:dyDescent="0.2">
      <c r="A19" s="3" t="s">
        <v>26</v>
      </c>
      <c r="B19" s="16" t="s">
        <v>27</v>
      </c>
      <c r="C19" s="9" t="s">
        <v>28</v>
      </c>
      <c r="D19" s="10" t="s">
        <v>29</v>
      </c>
      <c r="E19" s="13" t="s">
        <v>28</v>
      </c>
      <c r="F19" s="10" t="s">
        <v>29</v>
      </c>
      <c r="G19" s="13" t="s">
        <v>28</v>
      </c>
      <c r="H19" s="10" t="s">
        <v>29</v>
      </c>
      <c r="I19" s="13" t="s">
        <v>28</v>
      </c>
      <c r="J19" s="14" t="s">
        <v>29</v>
      </c>
      <c r="K19" s="9" t="s">
        <v>28</v>
      </c>
      <c r="L19" s="14" t="s">
        <v>29</v>
      </c>
      <c r="M19" s="9" t="s">
        <v>28</v>
      </c>
      <c r="N19" s="14" t="s">
        <v>29</v>
      </c>
      <c r="O19" s="9" t="s">
        <v>28</v>
      </c>
      <c r="P19" s="14" t="s">
        <v>29</v>
      </c>
      <c r="Q19" s="9" t="s">
        <v>28</v>
      </c>
      <c r="R19" s="17" t="s">
        <v>29</v>
      </c>
      <c r="S19" s="13" t="s">
        <v>28</v>
      </c>
      <c r="T19" s="14" t="s">
        <v>29</v>
      </c>
      <c r="U19" s="9" t="s">
        <v>28</v>
      </c>
      <c r="V19" s="10" t="s">
        <v>29</v>
      </c>
      <c r="W19" s="9" t="s">
        <v>28</v>
      </c>
      <c r="X19" s="14" t="s">
        <v>29</v>
      </c>
      <c r="Y19" s="9" t="s">
        <v>28</v>
      </c>
      <c r="Z19" s="14" t="s">
        <v>29</v>
      </c>
      <c r="AA19" s="9" t="s">
        <v>28</v>
      </c>
      <c r="AB19" s="15" t="s">
        <v>29</v>
      </c>
    </row>
    <row r="20" spans="1:28" x14ac:dyDescent="0.2">
      <c r="A20" s="28">
        <v>7</v>
      </c>
      <c r="B20" s="25">
        <v>4</v>
      </c>
      <c r="C20" s="19">
        <v>119995.41118421052</v>
      </c>
      <c r="D20" s="18">
        <v>304</v>
      </c>
      <c r="E20" s="30">
        <v>103269.93370165746</v>
      </c>
      <c r="F20" s="18">
        <v>181</v>
      </c>
      <c r="G20" s="30">
        <v>113156.277486911</v>
      </c>
      <c r="H20" s="18">
        <v>191</v>
      </c>
      <c r="I20" s="30" t="s">
        <v>30</v>
      </c>
      <c r="J20" s="18"/>
      <c r="K20" s="30" t="s">
        <v>30</v>
      </c>
      <c r="L20" s="18"/>
      <c r="M20" s="30">
        <v>26633.272727272728</v>
      </c>
      <c r="N20" s="18">
        <v>33</v>
      </c>
      <c r="O20" s="30">
        <v>16775</v>
      </c>
      <c r="P20" s="18">
        <v>4</v>
      </c>
      <c r="Q20" s="30">
        <v>76695.758928571435</v>
      </c>
      <c r="R20" s="18">
        <v>112</v>
      </c>
      <c r="S20" s="30">
        <v>67711.185185185182</v>
      </c>
      <c r="T20" s="18">
        <v>27</v>
      </c>
      <c r="U20" s="30">
        <v>29700</v>
      </c>
      <c r="V20" s="18">
        <v>4</v>
      </c>
      <c r="W20" s="30">
        <v>52677.648148148146</v>
      </c>
      <c r="X20" s="18">
        <v>216</v>
      </c>
      <c r="Y20" s="30" t="s">
        <v>30</v>
      </c>
      <c r="Z20" s="18"/>
      <c r="AA20" s="30">
        <v>86847.73958873337</v>
      </c>
      <c r="AB20" s="20">
        <v>5787</v>
      </c>
    </row>
    <row r="21" spans="1:28" x14ac:dyDescent="0.2">
      <c r="A21" s="28"/>
      <c r="B21" s="25">
        <v>5</v>
      </c>
      <c r="C21" s="19">
        <v>149170.28125</v>
      </c>
      <c r="D21" s="18">
        <v>192</v>
      </c>
      <c r="E21" s="30">
        <v>82553.234042553187</v>
      </c>
      <c r="F21" s="18">
        <v>188</v>
      </c>
      <c r="G21" s="30">
        <v>138864.3896103896</v>
      </c>
      <c r="H21" s="18">
        <v>154</v>
      </c>
      <c r="I21" s="30" t="s">
        <v>30</v>
      </c>
      <c r="J21" s="18"/>
      <c r="K21" s="30" t="s">
        <v>30</v>
      </c>
      <c r="L21" s="18"/>
      <c r="M21" s="30">
        <v>43541.5</v>
      </c>
      <c r="N21" s="18">
        <v>24</v>
      </c>
      <c r="O21" s="30">
        <v>27775</v>
      </c>
      <c r="P21" s="18">
        <v>4</v>
      </c>
      <c r="Q21" s="30">
        <v>62983.838709677417</v>
      </c>
      <c r="R21" s="18">
        <v>31</v>
      </c>
      <c r="S21" s="30">
        <v>67442.473684210519</v>
      </c>
      <c r="T21" s="18">
        <v>38</v>
      </c>
      <c r="U21" s="30">
        <v>32174.75</v>
      </c>
      <c r="V21" s="18">
        <v>4</v>
      </c>
      <c r="W21" s="30">
        <v>87089.563218390802</v>
      </c>
      <c r="X21" s="18">
        <v>87</v>
      </c>
      <c r="Y21" s="30" t="s">
        <v>30</v>
      </c>
      <c r="Z21" s="18"/>
      <c r="AA21" s="30">
        <v>104365.74452234882</v>
      </c>
      <c r="AB21" s="20">
        <v>4564</v>
      </c>
    </row>
    <row r="22" spans="1:28" x14ac:dyDescent="0.2">
      <c r="A22" s="28"/>
      <c r="B22" s="25">
        <v>6</v>
      </c>
      <c r="C22" s="19">
        <v>151672.54143646409</v>
      </c>
      <c r="D22" s="18">
        <v>181</v>
      </c>
      <c r="E22" s="30">
        <v>95227.3828125</v>
      </c>
      <c r="F22" s="18">
        <v>128</v>
      </c>
      <c r="G22" s="30">
        <v>148561.93548387097</v>
      </c>
      <c r="H22" s="18">
        <v>124</v>
      </c>
      <c r="I22" s="30" t="s">
        <v>30</v>
      </c>
      <c r="J22" s="18"/>
      <c r="K22" s="30" t="s">
        <v>30</v>
      </c>
      <c r="L22" s="18"/>
      <c r="M22" s="30">
        <v>60500</v>
      </c>
      <c r="N22" s="18">
        <v>14</v>
      </c>
      <c r="O22" s="30">
        <v>19800</v>
      </c>
      <c r="P22" s="18">
        <v>1</v>
      </c>
      <c r="Q22" s="30">
        <v>80911</v>
      </c>
      <c r="R22" s="18">
        <v>18</v>
      </c>
      <c r="S22" s="30">
        <v>90035</v>
      </c>
      <c r="T22" s="18">
        <v>25</v>
      </c>
      <c r="U22" s="30">
        <v>31900</v>
      </c>
      <c r="V22" s="18">
        <v>1</v>
      </c>
      <c r="W22" s="30">
        <v>87373.279069767435</v>
      </c>
      <c r="X22" s="18">
        <v>86</v>
      </c>
      <c r="Y22" s="30">
        <v>89100</v>
      </c>
      <c r="Z22" s="18">
        <v>1</v>
      </c>
      <c r="AA22" s="30">
        <v>119073.97329246935</v>
      </c>
      <c r="AB22" s="20">
        <v>4568</v>
      </c>
    </row>
    <row r="23" spans="1:28" x14ac:dyDescent="0.2">
      <c r="A23" s="28"/>
      <c r="B23" s="25">
        <v>7</v>
      </c>
      <c r="C23" s="19">
        <v>122386.69491525424</v>
      </c>
      <c r="D23" s="18">
        <v>177</v>
      </c>
      <c r="E23" s="30">
        <v>105859.15748031496</v>
      </c>
      <c r="F23" s="18">
        <v>127</v>
      </c>
      <c r="G23" s="30">
        <v>141163.22881355931</v>
      </c>
      <c r="H23" s="18">
        <v>118</v>
      </c>
      <c r="I23" s="30" t="s">
        <v>30</v>
      </c>
      <c r="J23" s="18"/>
      <c r="K23" s="30" t="s">
        <v>30</v>
      </c>
      <c r="L23" s="18"/>
      <c r="M23" s="30">
        <v>76528.71428571429</v>
      </c>
      <c r="N23" s="18">
        <v>7</v>
      </c>
      <c r="O23" s="30">
        <v>32266.666666666668</v>
      </c>
      <c r="P23" s="18">
        <v>3</v>
      </c>
      <c r="Q23" s="30">
        <v>78231.960000000006</v>
      </c>
      <c r="R23" s="18">
        <v>25</v>
      </c>
      <c r="S23" s="30">
        <v>125788.17647058824</v>
      </c>
      <c r="T23" s="18">
        <v>34</v>
      </c>
      <c r="U23" s="30" t="s">
        <v>30</v>
      </c>
      <c r="V23" s="18"/>
      <c r="W23" s="30">
        <v>100258.82222222222</v>
      </c>
      <c r="X23" s="18">
        <v>90</v>
      </c>
      <c r="Y23" s="30" t="s">
        <v>30</v>
      </c>
      <c r="Z23" s="18"/>
      <c r="AA23" s="30">
        <v>83086.088075643493</v>
      </c>
      <c r="AB23" s="20">
        <v>5711</v>
      </c>
    </row>
    <row r="24" spans="1:28" x14ac:dyDescent="0.2">
      <c r="A24" s="28"/>
      <c r="B24" s="25">
        <v>8</v>
      </c>
      <c r="C24" s="19">
        <v>86487.512820512828</v>
      </c>
      <c r="D24" s="18">
        <v>273</v>
      </c>
      <c r="E24" s="30">
        <v>65984.177304964542</v>
      </c>
      <c r="F24" s="18">
        <v>141</v>
      </c>
      <c r="G24" s="30">
        <v>104596.4598540146</v>
      </c>
      <c r="H24" s="18">
        <v>137</v>
      </c>
      <c r="I24" s="30" t="s">
        <v>30</v>
      </c>
      <c r="J24" s="18"/>
      <c r="K24" s="30" t="s">
        <v>30</v>
      </c>
      <c r="L24" s="18"/>
      <c r="M24" s="30">
        <v>44592.076923076922</v>
      </c>
      <c r="N24" s="18">
        <v>13</v>
      </c>
      <c r="O24" s="30">
        <v>31900</v>
      </c>
      <c r="P24" s="18">
        <v>2</v>
      </c>
      <c r="Q24" s="30">
        <v>48251.45945945946</v>
      </c>
      <c r="R24" s="18">
        <v>37</v>
      </c>
      <c r="S24" s="30">
        <v>47138.508771929824</v>
      </c>
      <c r="T24" s="18">
        <v>57</v>
      </c>
      <c r="U24" s="30">
        <v>38500</v>
      </c>
      <c r="V24" s="18">
        <v>4</v>
      </c>
      <c r="W24" s="30">
        <v>76747.008849557518</v>
      </c>
      <c r="X24" s="18">
        <v>113</v>
      </c>
      <c r="Y24" s="30" t="s">
        <v>30</v>
      </c>
      <c r="Z24" s="18"/>
      <c r="AA24" s="30">
        <v>42988.172291296629</v>
      </c>
      <c r="AB24" s="20">
        <v>5630</v>
      </c>
    </row>
    <row r="25" spans="1:28" x14ac:dyDescent="0.2">
      <c r="A25" s="28"/>
      <c r="B25" s="25">
        <v>9</v>
      </c>
      <c r="C25" s="19">
        <v>58183.335120643431</v>
      </c>
      <c r="D25" s="18">
        <v>373</v>
      </c>
      <c r="E25" s="30">
        <v>57298.302197802201</v>
      </c>
      <c r="F25" s="18">
        <v>182</v>
      </c>
      <c r="G25" s="30">
        <v>94407.048780487807</v>
      </c>
      <c r="H25" s="18">
        <v>205</v>
      </c>
      <c r="I25" s="30" t="s">
        <v>30</v>
      </c>
      <c r="J25" s="18"/>
      <c r="K25" s="30" t="s">
        <v>30</v>
      </c>
      <c r="L25" s="18"/>
      <c r="M25" s="30">
        <v>36117</v>
      </c>
      <c r="N25" s="18">
        <v>24</v>
      </c>
      <c r="O25" s="30">
        <v>18333.333333333332</v>
      </c>
      <c r="P25" s="18">
        <v>3</v>
      </c>
      <c r="Q25" s="30">
        <v>46536.041666666664</v>
      </c>
      <c r="R25" s="18">
        <v>72</v>
      </c>
      <c r="S25" s="30">
        <v>35467.775510204083</v>
      </c>
      <c r="T25" s="18">
        <v>49</v>
      </c>
      <c r="U25" s="30">
        <v>2200</v>
      </c>
      <c r="V25" s="18">
        <v>1</v>
      </c>
      <c r="W25" s="30">
        <v>59188.665178571428</v>
      </c>
      <c r="X25" s="18">
        <v>224</v>
      </c>
      <c r="Y25" s="30" t="s">
        <v>30</v>
      </c>
      <c r="Z25" s="18"/>
      <c r="AA25" s="30">
        <v>41130.317125081863</v>
      </c>
      <c r="AB25" s="20">
        <v>6108</v>
      </c>
    </row>
    <row r="26" spans="1:28" x14ac:dyDescent="0.2">
      <c r="A26" s="28"/>
      <c r="B26" s="25">
        <v>10</v>
      </c>
      <c r="C26" s="19">
        <v>40932.991758241755</v>
      </c>
      <c r="D26" s="18">
        <v>364</v>
      </c>
      <c r="E26" s="30">
        <v>36981.638783269962</v>
      </c>
      <c r="F26" s="18">
        <v>263</v>
      </c>
      <c r="G26" s="30">
        <v>41814.513274336285</v>
      </c>
      <c r="H26" s="18">
        <v>226</v>
      </c>
      <c r="I26" s="30" t="s">
        <v>30</v>
      </c>
      <c r="J26" s="18"/>
      <c r="K26" s="30" t="s">
        <v>30</v>
      </c>
      <c r="L26" s="18"/>
      <c r="M26" s="30">
        <v>38358.974358974359</v>
      </c>
      <c r="N26" s="18">
        <v>39</v>
      </c>
      <c r="O26" s="30">
        <v>18975.25</v>
      </c>
      <c r="P26" s="18">
        <v>4</v>
      </c>
      <c r="Q26" s="30">
        <v>48919.037735849059</v>
      </c>
      <c r="R26" s="18">
        <v>53</v>
      </c>
      <c r="S26" s="30">
        <v>35897.019230769234</v>
      </c>
      <c r="T26" s="18">
        <v>52</v>
      </c>
      <c r="U26" s="30">
        <v>39325</v>
      </c>
      <c r="V26" s="18">
        <v>4</v>
      </c>
      <c r="W26" s="30">
        <v>53899.828125</v>
      </c>
      <c r="X26" s="18">
        <v>256</v>
      </c>
      <c r="Y26" s="30" t="s">
        <v>30</v>
      </c>
      <c r="Z26" s="18"/>
      <c r="AA26" s="30">
        <v>41859.873244382019</v>
      </c>
      <c r="AB26" s="20">
        <v>5696</v>
      </c>
    </row>
    <row r="27" spans="1:28" x14ac:dyDescent="0.2">
      <c r="A27" s="28"/>
      <c r="B27" s="25">
        <v>11</v>
      </c>
      <c r="C27" s="19">
        <v>51657.629213483146</v>
      </c>
      <c r="D27" s="18">
        <v>356</v>
      </c>
      <c r="E27" s="30">
        <v>39082.655660377357</v>
      </c>
      <c r="F27" s="18">
        <v>212</v>
      </c>
      <c r="G27" s="30">
        <v>68252.86538461539</v>
      </c>
      <c r="H27" s="18">
        <v>208</v>
      </c>
      <c r="I27" s="30" t="s">
        <v>30</v>
      </c>
      <c r="J27" s="18"/>
      <c r="K27" s="30" t="s">
        <v>30</v>
      </c>
      <c r="L27" s="18"/>
      <c r="M27" s="30">
        <v>42250</v>
      </c>
      <c r="N27" s="18">
        <v>22</v>
      </c>
      <c r="O27" s="30">
        <v>17600</v>
      </c>
      <c r="P27" s="18">
        <v>2</v>
      </c>
      <c r="Q27" s="30">
        <v>49350.068181818184</v>
      </c>
      <c r="R27" s="18">
        <v>44</v>
      </c>
      <c r="S27" s="30">
        <v>38739.784313725489</v>
      </c>
      <c r="T27" s="18">
        <v>51</v>
      </c>
      <c r="U27" s="30">
        <v>30387.625</v>
      </c>
      <c r="V27" s="18">
        <v>8</v>
      </c>
      <c r="W27" s="30">
        <v>36233.560344827587</v>
      </c>
      <c r="X27" s="18">
        <v>232</v>
      </c>
      <c r="Y27" s="30" t="s">
        <v>30</v>
      </c>
      <c r="Z27" s="18"/>
      <c r="AA27" s="30">
        <v>51451.179164167166</v>
      </c>
      <c r="AB27" s="20">
        <v>5001</v>
      </c>
    </row>
    <row r="28" spans="1:28" x14ac:dyDescent="0.2">
      <c r="A28" s="36"/>
      <c r="B28" s="37">
        <v>12</v>
      </c>
      <c r="C28" s="38">
        <v>70688.889632107021</v>
      </c>
      <c r="D28" s="37">
        <v>299</v>
      </c>
      <c r="E28" s="39">
        <v>60434.565217391304</v>
      </c>
      <c r="F28" s="37">
        <v>207</v>
      </c>
      <c r="G28" s="39">
        <v>65785.317073170736</v>
      </c>
      <c r="H28" s="37">
        <v>205</v>
      </c>
      <c r="I28" s="39" t="s">
        <v>30</v>
      </c>
      <c r="J28" s="37"/>
      <c r="K28" s="39" t="s">
        <v>30</v>
      </c>
      <c r="L28" s="37"/>
      <c r="M28" s="39">
        <v>36204.17391304348</v>
      </c>
      <c r="N28" s="37">
        <v>23</v>
      </c>
      <c r="O28" s="39">
        <v>36300</v>
      </c>
      <c r="P28" s="37">
        <v>5</v>
      </c>
      <c r="Q28" s="39">
        <v>40396.741379310348</v>
      </c>
      <c r="R28" s="37">
        <v>58</v>
      </c>
      <c r="S28" s="39">
        <v>36400.280701754389</v>
      </c>
      <c r="T28" s="37">
        <v>57</v>
      </c>
      <c r="U28" s="39">
        <v>28325</v>
      </c>
      <c r="V28" s="37">
        <v>4</v>
      </c>
      <c r="W28" s="39">
        <v>41653.715596330272</v>
      </c>
      <c r="X28" s="37">
        <v>218</v>
      </c>
      <c r="Y28" s="39" t="s">
        <v>30</v>
      </c>
      <c r="Z28" s="37"/>
      <c r="AA28" s="39">
        <v>63201.069041424853</v>
      </c>
      <c r="AB28" s="40">
        <v>4997</v>
      </c>
    </row>
    <row r="29" spans="1:28" x14ac:dyDescent="0.2">
      <c r="A29" s="28">
        <v>8</v>
      </c>
      <c r="B29" s="26">
        <v>1</v>
      </c>
      <c r="C29" s="35">
        <v>74073.408108108109</v>
      </c>
      <c r="D29" s="23">
        <v>370</v>
      </c>
      <c r="E29" s="32">
        <v>53793.696517412936</v>
      </c>
      <c r="F29" s="23">
        <v>201</v>
      </c>
      <c r="G29" s="32">
        <v>62687.4802259887</v>
      </c>
      <c r="H29" s="23">
        <v>177</v>
      </c>
      <c r="I29" s="32" t="s">
        <v>30</v>
      </c>
      <c r="J29" s="23"/>
      <c r="K29" s="41"/>
      <c r="L29" s="26"/>
      <c r="M29" s="32">
        <v>48895</v>
      </c>
      <c r="N29" s="23">
        <v>20</v>
      </c>
      <c r="O29" s="32">
        <v>19250</v>
      </c>
      <c r="P29" s="23">
        <v>2</v>
      </c>
      <c r="Q29" s="32">
        <v>52191.370370370372</v>
      </c>
      <c r="R29" s="23">
        <v>27</v>
      </c>
      <c r="S29" s="32">
        <v>51083.048780487807</v>
      </c>
      <c r="T29" s="23">
        <v>41</v>
      </c>
      <c r="U29" s="32">
        <v>38500</v>
      </c>
      <c r="V29" s="23">
        <v>3</v>
      </c>
      <c r="W29" s="32">
        <v>54493.555555555555</v>
      </c>
      <c r="X29" s="23">
        <v>189</v>
      </c>
      <c r="Y29" s="32">
        <v>24750</v>
      </c>
      <c r="Z29" s="23">
        <v>2</v>
      </c>
      <c r="AA29" s="32">
        <v>59468.408135461272</v>
      </c>
      <c r="AB29" s="22">
        <v>5138</v>
      </c>
    </row>
    <row r="30" spans="1:28" x14ac:dyDescent="0.2">
      <c r="A30" s="28"/>
      <c r="B30" s="25">
        <v>2</v>
      </c>
      <c r="C30" s="19">
        <v>87004.620817843868</v>
      </c>
      <c r="D30" s="18">
        <v>269</v>
      </c>
      <c r="E30" s="30">
        <v>79245.490797546008</v>
      </c>
      <c r="F30" s="18">
        <v>163</v>
      </c>
      <c r="G30" s="30">
        <v>86757.305084745763</v>
      </c>
      <c r="H30" s="18">
        <v>177</v>
      </c>
      <c r="I30" s="32" t="s">
        <v>30</v>
      </c>
      <c r="J30" s="23"/>
      <c r="K30" s="19"/>
      <c r="L30" s="18"/>
      <c r="M30" s="30">
        <v>43251.68</v>
      </c>
      <c r="N30" s="18">
        <v>25</v>
      </c>
      <c r="O30" s="30">
        <v>71500</v>
      </c>
      <c r="P30" s="18">
        <v>2</v>
      </c>
      <c r="Q30" s="30">
        <v>46985.821428571428</v>
      </c>
      <c r="R30" s="18">
        <v>28</v>
      </c>
      <c r="S30" s="30">
        <v>47334.111111111109</v>
      </c>
      <c r="T30" s="18">
        <v>36</v>
      </c>
      <c r="U30" s="30">
        <v>38866.666666666664</v>
      </c>
      <c r="V30" s="18">
        <v>3</v>
      </c>
      <c r="W30" s="30">
        <v>64782.524064171121</v>
      </c>
      <c r="X30" s="18">
        <v>187</v>
      </c>
      <c r="Y30" s="30" t="s">
        <v>30</v>
      </c>
      <c r="Z30" s="18"/>
      <c r="AA30" s="30">
        <v>83893.925330812854</v>
      </c>
      <c r="AB30" s="20">
        <v>4232</v>
      </c>
    </row>
    <row r="31" spans="1:28" ht="15" thickBot="1" x14ac:dyDescent="0.25">
      <c r="A31" s="45"/>
      <c r="B31" s="46">
        <v>3</v>
      </c>
      <c r="C31" s="47">
        <v>113168.68789808918</v>
      </c>
      <c r="D31" s="46">
        <v>314</v>
      </c>
      <c r="E31" s="48">
        <v>96171.55279503105</v>
      </c>
      <c r="F31" s="46">
        <v>161</v>
      </c>
      <c r="G31" s="48">
        <v>118674.50285714286</v>
      </c>
      <c r="H31" s="46">
        <v>175</v>
      </c>
      <c r="I31" s="48" t="s">
        <v>30</v>
      </c>
      <c r="J31" s="46"/>
      <c r="K31" s="47"/>
      <c r="L31" s="46"/>
      <c r="M31" s="48">
        <v>62419.516129032258</v>
      </c>
      <c r="N31" s="46">
        <v>31</v>
      </c>
      <c r="O31" s="48">
        <v>52800</v>
      </c>
      <c r="P31" s="46">
        <v>1</v>
      </c>
      <c r="Q31" s="48">
        <v>62778.714285714283</v>
      </c>
      <c r="R31" s="46">
        <v>14</v>
      </c>
      <c r="S31" s="48">
        <v>65966.727272727279</v>
      </c>
      <c r="T31" s="46">
        <v>33</v>
      </c>
      <c r="U31" s="48">
        <v>72325</v>
      </c>
      <c r="V31" s="46">
        <v>4</v>
      </c>
      <c r="W31" s="48">
        <v>67881.705583756338</v>
      </c>
      <c r="X31" s="46">
        <v>197</v>
      </c>
      <c r="Y31" s="48" t="s">
        <v>30</v>
      </c>
      <c r="Z31" s="46"/>
      <c r="AA31" s="48">
        <v>112889.28073946689</v>
      </c>
      <c r="AB31" s="31">
        <v>4652</v>
      </c>
    </row>
    <row r="32" spans="1:28" ht="15" thickTop="1" x14ac:dyDescent="0.2">
      <c r="A32" s="51" t="s">
        <v>32</v>
      </c>
      <c r="B32" s="52"/>
      <c r="C32" s="43">
        <f>AVERAGE(C20:C31)</f>
        <v>93785.167012913196</v>
      </c>
      <c r="D32" s="44">
        <f>SUM(D20:D31)</f>
        <v>3472</v>
      </c>
      <c r="E32" s="43">
        <f>AVERAGE(E20:E31)</f>
        <v>72991.815609235084</v>
      </c>
      <c r="F32" s="44">
        <f>SUM(F20:F31)</f>
        <v>2154</v>
      </c>
      <c r="G32" s="43">
        <f>AVERAGE(G20:G31)</f>
        <v>98726.776994102751</v>
      </c>
      <c r="H32" s="44">
        <f>SUM(H20:H31)</f>
        <v>2097</v>
      </c>
      <c r="I32" s="49"/>
      <c r="J32" s="50"/>
      <c r="K32" s="43"/>
      <c r="L32" s="44"/>
      <c r="M32" s="43">
        <f>AVERAGE(M20:M31)</f>
        <v>46607.659028092836</v>
      </c>
      <c r="N32" s="44">
        <f>SUM(N20:N31)</f>
        <v>275</v>
      </c>
      <c r="O32" s="43">
        <f>AVERAGE(O20:O31)</f>
        <v>30272.9375</v>
      </c>
      <c r="P32" s="44">
        <f>SUM(P20:P31)</f>
        <v>33</v>
      </c>
      <c r="Q32" s="43">
        <f>AVERAGE(Q20:Q31)</f>
        <v>57852.651012167393</v>
      </c>
      <c r="R32" s="44">
        <f>SUM(R20:R31)</f>
        <v>519</v>
      </c>
      <c r="S32" s="43">
        <f>AVERAGE(S20:S31)</f>
        <v>59083.674252724442</v>
      </c>
      <c r="T32" s="44">
        <f>SUM(T20:T31)</f>
        <v>500</v>
      </c>
      <c r="U32" s="43">
        <f>AVERAGE(U20:U31)</f>
        <v>34745.821969696968</v>
      </c>
      <c r="V32" s="44">
        <f>SUM(V20:V31)</f>
        <v>40</v>
      </c>
      <c r="W32" s="43">
        <f>AVERAGE(W20:W31)</f>
        <v>65189.989663024862</v>
      </c>
      <c r="X32" s="44">
        <f>SUM(X20:X31)</f>
        <v>2095</v>
      </c>
      <c r="Y32" s="43">
        <f>AVERAGE(Y20:Y31)</f>
        <v>56925</v>
      </c>
      <c r="Z32" s="44">
        <f>SUM(Z20:Z31)</f>
        <v>3</v>
      </c>
      <c r="AA32" s="43">
        <f>AVERAGE(AA20:AA31)</f>
        <v>74187.980879274051</v>
      </c>
      <c r="AB32" s="44">
        <f>SUM(AB20:AB31)</f>
        <v>62084</v>
      </c>
    </row>
    <row r="33" spans="1:98" x14ac:dyDescent="0.2">
      <c r="A33" s="42"/>
      <c r="B33" s="42"/>
      <c r="I33" s="29"/>
      <c r="J33" s="29"/>
    </row>
    <row r="34" spans="1:98" ht="18.600000000000001" customHeight="1" thickBot="1" x14ac:dyDescent="0.25">
      <c r="A34" s="2" t="s">
        <v>34</v>
      </c>
    </row>
    <row r="35" spans="1:98" ht="15.75" customHeight="1" x14ac:dyDescent="0.2">
      <c r="A35" s="4"/>
      <c r="B35" s="5"/>
      <c r="C35" s="55" t="s">
        <v>0</v>
      </c>
      <c r="D35" s="57"/>
      <c r="E35" s="55" t="s">
        <v>1</v>
      </c>
      <c r="F35" s="57"/>
      <c r="G35" s="55" t="s">
        <v>2</v>
      </c>
      <c r="H35" s="57"/>
      <c r="I35" s="55" t="s">
        <v>3</v>
      </c>
      <c r="J35" s="57"/>
      <c r="K35" s="58" t="s">
        <v>4</v>
      </c>
      <c r="L35" s="59"/>
      <c r="M35" s="55" t="s">
        <v>5</v>
      </c>
      <c r="N35" s="57"/>
      <c r="O35" s="55" t="s">
        <v>6</v>
      </c>
      <c r="P35" s="57"/>
      <c r="Q35" s="55" t="s">
        <v>7</v>
      </c>
      <c r="R35" s="57"/>
      <c r="S35" s="55" t="s">
        <v>8</v>
      </c>
      <c r="T35" s="57"/>
      <c r="U35" s="55" t="s">
        <v>9</v>
      </c>
      <c r="V35" s="57"/>
      <c r="W35" s="55" t="s">
        <v>10</v>
      </c>
      <c r="X35" s="57"/>
      <c r="Y35" s="55" t="s">
        <v>11</v>
      </c>
      <c r="Z35" s="57"/>
      <c r="AA35" s="55" t="s">
        <v>12</v>
      </c>
      <c r="AB35" s="56"/>
      <c r="BE35" s="24"/>
      <c r="BF35" s="24"/>
      <c r="BG35" s="24"/>
      <c r="BH35" s="1"/>
      <c r="BN35" s="1"/>
      <c r="BO35" s="1"/>
      <c r="BP35" s="1"/>
      <c r="BQ35" s="1"/>
      <c r="BV35" s="1"/>
      <c r="BW35" s="1"/>
      <c r="BY35" s="1"/>
      <c r="BZ35" s="1"/>
      <c r="CA35" s="1"/>
      <c r="CB35" s="1"/>
      <c r="CD35" s="1"/>
      <c r="CE35" s="1"/>
      <c r="CF35" s="1"/>
      <c r="CG35" s="1"/>
      <c r="CO35" s="1"/>
      <c r="CQ35" s="1"/>
      <c r="CS35" s="1"/>
    </row>
    <row r="36" spans="1:98" ht="15.75" customHeight="1" x14ac:dyDescent="0.2">
      <c r="A36" s="3" t="s">
        <v>26</v>
      </c>
      <c r="B36" s="8" t="s">
        <v>27</v>
      </c>
      <c r="C36" s="9" t="s">
        <v>28</v>
      </c>
      <c r="D36" s="10" t="s">
        <v>29</v>
      </c>
      <c r="E36" s="9" t="s">
        <v>28</v>
      </c>
      <c r="F36" s="10" t="s">
        <v>29</v>
      </c>
      <c r="G36" s="11" t="s">
        <v>28</v>
      </c>
      <c r="H36" s="12" t="s">
        <v>29</v>
      </c>
      <c r="I36" s="11" t="s">
        <v>28</v>
      </c>
      <c r="J36" s="12" t="s">
        <v>29</v>
      </c>
      <c r="K36" s="11" t="s">
        <v>28</v>
      </c>
      <c r="L36" s="12" t="s">
        <v>29</v>
      </c>
      <c r="M36" s="13" t="s">
        <v>28</v>
      </c>
      <c r="N36" s="14" t="s">
        <v>29</v>
      </c>
      <c r="O36" s="9" t="s">
        <v>28</v>
      </c>
      <c r="P36" s="10" t="s">
        <v>29</v>
      </c>
      <c r="Q36" s="9" t="s">
        <v>28</v>
      </c>
      <c r="R36" s="10" t="s">
        <v>29</v>
      </c>
      <c r="S36" s="9" t="s">
        <v>28</v>
      </c>
      <c r="T36" s="10" t="s">
        <v>29</v>
      </c>
      <c r="U36" s="9" t="s">
        <v>28</v>
      </c>
      <c r="V36" s="10" t="s">
        <v>29</v>
      </c>
      <c r="W36" s="13" t="s">
        <v>28</v>
      </c>
      <c r="X36" s="14" t="s">
        <v>29</v>
      </c>
      <c r="Y36" s="11" t="s">
        <v>28</v>
      </c>
      <c r="Z36" s="12" t="s">
        <v>29</v>
      </c>
      <c r="AA36" s="9" t="s">
        <v>28</v>
      </c>
      <c r="AB36" s="15" t="s">
        <v>29</v>
      </c>
      <c r="BE36" s="21"/>
      <c r="BF36" s="21"/>
      <c r="BG36" s="21"/>
      <c r="CJ36" s="1"/>
      <c r="CK36" s="1"/>
      <c r="CL36" s="1"/>
      <c r="CO36" s="1"/>
      <c r="CP36" s="1"/>
      <c r="CQ36" s="1"/>
      <c r="CR36" s="1"/>
      <c r="CS36" s="1"/>
      <c r="CT36" s="1"/>
    </row>
    <row r="37" spans="1:98" ht="15.75" customHeight="1" x14ac:dyDescent="0.2">
      <c r="A37" s="33">
        <v>7</v>
      </c>
      <c r="B37" s="18">
        <v>4</v>
      </c>
      <c r="C37" s="19">
        <v>203038.74241670812</v>
      </c>
      <c r="D37" s="18">
        <v>2011</v>
      </c>
      <c r="E37" s="30">
        <v>218621.38461538462</v>
      </c>
      <c r="F37" s="18">
        <v>221</v>
      </c>
      <c r="G37" s="30">
        <v>196576.59803921569</v>
      </c>
      <c r="H37" s="18">
        <v>102</v>
      </c>
      <c r="I37" s="30">
        <v>225500</v>
      </c>
      <c r="J37" s="18">
        <v>2</v>
      </c>
      <c r="K37" s="30">
        <v>191222.300884956</v>
      </c>
      <c r="L37" s="18">
        <v>452</v>
      </c>
      <c r="M37" s="30">
        <v>195275.22483766233</v>
      </c>
      <c r="N37" s="18">
        <v>1232</v>
      </c>
      <c r="O37" s="19">
        <v>211563.51578947369</v>
      </c>
      <c r="P37" s="18">
        <v>475</v>
      </c>
      <c r="Q37" s="30">
        <v>193566.0495049505</v>
      </c>
      <c r="R37" s="18">
        <v>909</v>
      </c>
      <c r="S37" s="30">
        <v>215383.23822975517</v>
      </c>
      <c r="T37" s="18">
        <v>1062</v>
      </c>
      <c r="U37" s="30">
        <v>207553.35128205127</v>
      </c>
      <c r="V37" s="18">
        <v>780</v>
      </c>
      <c r="W37" s="30">
        <v>204679.59537572254</v>
      </c>
      <c r="X37" s="18">
        <v>346</v>
      </c>
      <c r="Y37" s="30">
        <v>237939.68062827224</v>
      </c>
      <c r="Z37" s="18">
        <v>191</v>
      </c>
      <c r="AA37" s="19">
        <v>229668.95798319328</v>
      </c>
      <c r="AB37" s="20">
        <v>119</v>
      </c>
    </row>
    <row r="38" spans="1:98" ht="15.75" customHeight="1" x14ac:dyDescent="0.2">
      <c r="A38" s="28"/>
      <c r="B38" s="18">
        <v>5</v>
      </c>
      <c r="C38" s="19">
        <v>213859.37931034484</v>
      </c>
      <c r="D38" s="18">
        <v>2146</v>
      </c>
      <c r="E38" s="30">
        <v>217968.77272727274</v>
      </c>
      <c r="F38" s="18">
        <v>176</v>
      </c>
      <c r="G38" s="30">
        <v>209311.52499999999</v>
      </c>
      <c r="H38" s="18">
        <v>120</v>
      </c>
      <c r="I38" s="30">
        <v>214500</v>
      </c>
      <c r="J38" s="18">
        <v>1</v>
      </c>
      <c r="K38" s="30">
        <v>199458.76615384614</v>
      </c>
      <c r="L38" s="18">
        <v>325</v>
      </c>
      <c r="M38" s="30">
        <v>206295.36607142858</v>
      </c>
      <c r="N38" s="18">
        <v>896</v>
      </c>
      <c r="O38" s="19">
        <v>222260.62809917354</v>
      </c>
      <c r="P38" s="18">
        <v>363</v>
      </c>
      <c r="Q38" s="30">
        <v>201382.86215864759</v>
      </c>
      <c r="R38" s="18">
        <v>769</v>
      </c>
      <c r="S38" s="30">
        <v>236147.08187919462</v>
      </c>
      <c r="T38" s="18">
        <v>745</v>
      </c>
      <c r="U38" s="30">
        <v>215613.94456066945</v>
      </c>
      <c r="V38" s="18">
        <v>956</v>
      </c>
      <c r="W38" s="30">
        <v>217653.05994550409</v>
      </c>
      <c r="X38" s="18">
        <v>367</v>
      </c>
      <c r="Y38" s="30">
        <v>260186.78181818183</v>
      </c>
      <c r="Z38" s="18">
        <v>165</v>
      </c>
      <c r="AA38" s="19">
        <v>259570.43243243243</v>
      </c>
      <c r="AB38" s="20">
        <v>74</v>
      </c>
    </row>
    <row r="39" spans="1:98" ht="15.75" customHeight="1" x14ac:dyDescent="0.2">
      <c r="A39" s="28"/>
      <c r="B39" s="18">
        <v>6</v>
      </c>
      <c r="C39" s="19">
        <v>240375.65402124432</v>
      </c>
      <c r="D39" s="18">
        <v>1977</v>
      </c>
      <c r="E39" s="30">
        <v>240089.44210526315</v>
      </c>
      <c r="F39" s="18">
        <v>190</v>
      </c>
      <c r="G39" s="30">
        <v>233230.58333333334</v>
      </c>
      <c r="H39" s="18">
        <v>72</v>
      </c>
      <c r="I39" s="30">
        <v>200750</v>
      </c>
      <c r="J39" s="18">
        <v>4</v>
      </c>
      <c r="K39" s="30">
        <v>227909.71571906353</v>
      </c>
      <c r="L39" s="18">
        <v>299</v>
      </c>
      <c r="M39" s="30">
        <v>227908.21082299887</v>
      </c>
      <c r="N39" s="18">
        <v>887</v>
      </c>
      <c r="O39" s="19">
        <v>244656.96539792386</v>
      </c>
      <c r="P39" s="18">
        <v>289</v>
      </c>
      <c r="Q39" s="30">
        <v>228498.1573816156</v>
      </c>
      <c r="R39" s="18">
        <v>718</v>
      </c>
      <c r="S39" s="30">
        <v>251343.51900237531</v>
      </c>
      <c r="T39" s="18">
        <v>842</v>
      </c>
      <c r="U39" s="30">
        <v>240037.03468208094</v>
      </c>
      <c r="V39" s="18">
        <v>692</v>
      </c>
      <c r="W39" s="30">
        <v>240794.43349753696</v>
      </c>
      <c r="X39" s="18">
        <v>406</v>
      </c>
      <c r="Y39" s="30">
        <v>286942.84615384613</v>
      </c>
      <c r="Z39" s="18">
        <v>182</v>
      </c>
      <c r="AA39" s="19">
        <v>284083.8548387097</v>
      </c>
      <c r="AB39" s="20">
        <v>62</v>
      </c>
    </row>
    <row r="40" spans="1:98" ht="15.75" customHeight="1" x14ac:dyDescent="0.2">
      <c r="A40" s="28"/>
      <c r="B40" s="18">
        <v>7</v>
      </c>
      <c r="C40" s="19">
        <v>207676.56318449872</v>
      </c>
      <c r="D40" s="18">
        <v>2374</v>
      </c>
      <c r="E40" s="30">
        <v>227599.63043478262</v>
      </c>
      <c r="F40" s="18">
        <v>230</v>
      </c>
      <c r="G40" s="30">
        <v>196160.12727272726</v>
      </c>
      <c r="H40" s="18">
        <v>165</v>
      </c>
      <c r="I40" s="30">
        <v>176000</v>
      </c>
      <c r="J40" s="18">
        <v>4</v>
      </c>
      <c r="K40" s="30">
        <v>189751.1965973535</v>
      </c>
      <c r="L40" s="18">
        <v>529</v>
      </c>
      <c r="M40" s="30">
        <v>203806.08537549406</v>
      </c>
      <c r="N40" s="18">
        <v>1265</v>
      </c>
      <c r="O40" s="19">
        <v>199502.39227642276</v>
      </c>
      <c r="P40" s="18">
        <v>492</v>
      </c>
      <c r="Q40" s="30">
        <v>199628.22160148976</v>
      </c>
      <c r="R40" s="18">
        <v>1074</v>
      </c>
      <c r="S40" s="30">
        <v>215996.75744680851</v>
      </c>
      <c r="T40" s="18">
        <v>940</v>
      </c>
      <c r="U40" s="30">
        <v>211346.51855895197</v>
      </c>
      <c r="V40" s="18">
        <v>916</v>
      </c>
      <c r="W40" s="30">
        <v>242419.25</v>
      </c>
      <c r="X40" s="18">
        <v>412</v>
      </c>
      <c r="Y40" s="30">
        <v>276423.47647058824</v>
      </c>
      <c r="Z40" s="18">
        <v>170</v>
      </c>
      <c r="AA40" s="19">
        <v>273174.36170212767</v>
      </c>
      <c r="AB40" s="20">
        <v>94</v>
      </c>
    </row>
    <row r="41" spans="1:98" ht="15.75" customHeight="1" x14ac:dyDescent="0.2">
      <c r="A41" s="28"/>
      <c r="B41" s="18">
        <v>8</v>
      </c>
      <c r="C41" s="19">
        <v>158629.75800304877</v>
      </c>
      <c r="D41" s="18">
        <v>2624</v>
      </c>
      <c r="E41" s="30">
        <v>166508.98994974873</v>
      </c>
      <c r="F41" s="18">
        <v>199</v>
      </c>
      <c r="G41" s="30">
        <v>147959.84431137724</v>
      </c>
      <c r="H41" s="18">
        <v>167</v>
      </c>
      <c r="I41" s="30">
        <v>143000</v>
      </c>
      <c r="J41" s="18">
        <v>2</v>
      </c>
      <c r="K41" s="30">
        <v>136879.875</v>
      </c>
      <c r="L41" s="18">
        <v>424</v>
      </c>
      <c r="M41" s="30">
        <v>141597.18283261804</v>
      </c>
      <c r="N41" s="18">
        <v>1165</v>
      </c>
      <c r="O41" s="19">
        <v>145362.98351648351</v>
      </c>
      <c r="P41" s="18">
        <v>364</v>
      </c>
      <c r="Q41" s="30">
        <v>145474.95527522935</v>
      </c>
      <c r="R41" s="18">
        <v>872</v>
      </c>
      <c r="S41" s="30">
        <v>145674.92171545269</v>
      </c>
      <c r="T41" s="18">
        <v>1469</v>
      </c>
      <c r="U41" s="30">
        <v>158440.73963963965</v>
      </c>
      <c r="V41" s="18">
        <v>1110</v>
      </c>
      <c r="W41" s="30">
        <v>183082.10955710956</v>
      </c>
      <c r="X41" s="18">
        <v>429</v>
      </c>
      <c r="Y41" s="30">
        <v>225179.35119047618</v>
      </c>
      <c r="Z41" s="18">
        <v>168</v>
      </c>
      <c r="AA41" s="19">
        <v>237112.44339622642</v>
      </c>
      <c r="AB41" s="20">
        <v>106</v>
      </c>
    </row>
    <row r="42" spans="1:98" ht="15.75" customHeight="1" x14ac:dyDescent="0.2">
      <c r="A42" s="28"/>
      <c r="B42" s="18">
        <v>9</v>
      </c>
      <c r="C42" s="19">
        <v>137789.65945283789</v>
      </c>
      <c r="D42" s="18">
        <v>2449</v>
      </c>
      <c r="E42" s="30">
        <v>168885.31759656651</v>
      </c>
      <c r="F42" s="18">
        <v>233</v>
      </c>
      <c r="G42" s="30">
        <v>142089.06748466258</v>
      </c>
      <c r="H42" s="18">
        <v>163</v>
      </c>
      <c r="I42" s="30">
        <v>167750</v>
      </c>
      <c r="J42" s="18">
        <v>4</v>
      </c>
      <c r="K42" s="30">
        <v>125497.2525951557</v>
      </c>
      <c r="L42" s="18">
        <v>578</v>
      </c>
      <c r="M42" s="30">
        <v>131956.08294501397</v>
      </c>
      <c r="N42" s="18">
        <v>1073</v>
      </c>
      <c r="O42" s="19">
        <v>156822.78441558441</v>
      </c>
      <c r="P42" s="18">
        <v>385</v>
      </c>
      <c r="Q42" s="30">
        <v>134009.33908045976</v>
      </c>
      <c r="R42" s="18">
        <v>1044</v>
      </c>
      <c r="S42" s="30">
        <v>135720.19590643275</v>
      </c>
      <c r="T42" s="18">
        <v>1368</v>
      </c>
      <c r="U42" s="30">
        <v>138646.07732497388</v>
      </c>
      <c r="V42" s="18">
        <v>957</v>
      </c>
      <c r="W42" s="30">
        <v>147542.73229706389</v>
      </c>
      <c r="X42" s="18">
        <v>579</v>
      </c>
      <c r="Y42" s="30">
        <v>219212.96254681647</v>
      </c>
      <c r="Z42" s="18">
        <v>267</v>
      </c>
      <c r="AA42" s="19">
        <v>210615.95575221238</v>
      </c>
      <c r="AB42" s="20">
        <v>113</v>
      </c>
    </row>
    <row r="43" spans="1:98" ht="15.75" customHeight="1" x14ac:dyDescent="0.2">
      <c r="A43" s="28"/>
      <c r="B43" s="18">
        <v>10</v>
      </c>
      <c r="C43" s="19">
        <v>150676.72801788375</v>
      </c>
      <c r="D43" s="18">
        <v>2684</v>
      </c>
      <c r="E43" s="30">
        <v>152196.95652173914</v>
      </c>
      <c r="F43" s="18">
        <v>230</v>
      </c>
      <c r="G43" s="30">
        <v>147595.1401869159</v>
      </c>
      <c r="H43" s="18">
        <v>214</v>
      </c>
      <c r="I43" s="30">
        <v>192500</v>
      </c>
      <c r="J43" s="18">
        <v>2</v>
      </c>
      <c r="K43" s="30">
        <v>126613.83819628647</v>
      </c>
      <c r="L43" s="18">
        <v>377</v>
      </c>
      <c r="M43" s="30">
        <v>147263.60948396096</v>
      </c>
      <c r="N43" s="18">
        <v>1434</v>
      </c>
      <c r="O43" s="19">
        <v>160792.73069679851</v>
      </c>
      <c r="P43" s="18">
        <v>531</v>
      </c>
      <c r="Q43" s="30">
        <v>142912.86137440757</v>
      </c>
      <c r="R43" s="18">
        <v>844</v>
      </c>
      <c r="S43" s="30">
        <v>160949.18840579709</v>
      </c>
      <c r="T43" s="18">
        <v>1104</v>
      </c>
      <c r="U43" s="30">
        <v>155809.92161929372</v>
      </c>
      <c r="V43" s="18">
        <v>1161</v>
      </c>
      <c r="W43" s="30">
        <v>145176.46875</v>
      </c>
      <c r="X43" s="18">
        <v>512</v>
      </c>
      <c r="Y43" s="30">
        <v>160879.82894736843</v>
      </c>
      <c r="Z43" s="18">
        <v>228</v>
      </c>
      <c r="AA43" s="19">
        <v>162024.93939393939</v>
      </c>
      <c r="AB43" s="20">
        <v>132</v>
      </c>
    </row>
    <row r="44" spans="1:98" ht="15.75" customHeight="1" x14ac:dyDescent="0.2">
      <c r="A44" s="28"/>
      <c r="B44" s="34">
        <v>11</v>
      </c>
      <c r="C44" s="19">
        <v>136255.93714050946</v>
      </c>
      <c r="D44" s="18">
        <v>2434</v>
      </c>
      <c r="E44" s="30">
        <v>164551.44298245615</v>
      </c>
      <c r="F44" s="18">
        <v>228</v>
      </c>
      <c r="G44" s="30">
        <v>137006.18877551021</v>
      </c>
      <c r="H44" s="18">
        <v>196</v>
      </c>
      <c r="I44" s="30">
        <v>154000</v>
      </c>
      <c r="J44" s="18">
        <v>4</v>
      </c>
      <c r="K44" s="30">
        <v>117202.12859884837</v>
      </c>
      <c r="L44" s="18">
        <v>521</v>
      </c>
      <c r="M44" s="30">
        <v>139132.62169312171</v>
      </c>
      <c r="N44" s="18">
        <v>1134</v>
      </c>
      <c r="O44" s="19">
        <v>154375.30708661416</v>
      </c>
      <c r="P44" s="18">
        <v>381</v>
      </c>
      <c r="Q44" s="30">
        <v>137569.91716686674</v>
      </c>
      <c r="R44" s="18">
        <v>833</v>
      </c>
      <c r="S44" s="30">
        <v>149639.75603864735</v>
      </c>
      <c r="T44" s="18">
        <v>1242</v>
      </c>
      <c r="U44" s="30">
        <v>138859.93558282207</v>
      </c>
      <c r="V44" s="18">
        <v>978</v>
      </c>
      <c r="W44" s="30">
        <v>144178.05656565656</v>
      </c>
      <c r="X44" s="18">
        <v>495</v>
      </c>
      <c r="Y44" s="30">
        <v>170102.98173515982</v>
      </c>
      <c r="Z44" s="18">
        <v>219</v>
      </c>
      <c r="AA44" s="19">
        <v>177207.3909774436</v>
      </c>
      <c r="AB44" s="20">
        <v>133</v>
      </c>
    </row>
    <row r="45" spans="1:98" ht="15.75" customHeight="1" x14ac:dyDescent="0.2">
      <c r="A45" s="36"/>
      <c r="B45" s="37">
        <v>12</v>
      </c>
      <c r="C45" s="38">
        <v>122750.57120500783</v>
      </c>
      <c r="D45" s="37">
        <v>2556</v>
      </c>
      <c r="E45" s="39">
        <v>146798.48979591837</v>
      </c>
      <c r="F45" s="37">
        <v>245</v>
      </c>
      <c r="G45" s="39">
        <v>144614.5806451613</v>
      </c>
      <c r="H45" s="37">
        <v>124</v>
      </c>
      <c r="I45" s="38" t="s">
        <v>30</v>
      </c>
      <c r="J45" s="37"/>
      <c r="K45" s="39">
        <v>114978.92781690141</v>
      </c>
      <c r="L45" s="37">
        <v>568</v>
      </c>
      <c r="M45" s="39">
        <v>118337.36611570248</v>
      </c>
      <c r="N45" s="37">
        <v>1210</v>
      </c>
      <c r="O45" s="38">
        <v>143654.87301587302</v>
      </c>
      <c r="P45" s="37">
        <v>504</v>
      </c>
      <c r="Q45" s="39">
        <v>98597.478460128317</v>
      </c>
      <c r="R45" s="37">
        <v>1091</v>
      </c>
      <c r="S45" s="39">
        <v>117875.35928143712</v>
      </c>
      <c r="T45" s="37">
        <v>1503</v>
      </c>
      <c r="U45" s="39">
        <v>125823.06156552331</v>
      </c>
      <c r="V45" s="37">
        <v>1137</v>
      </c>
      <c r="W45" s="39">
        <v>166730.1669658887</v>
      </c>
      <c r="X45" s="37">
        <v>557</v>
      </c>
      <c r="Y45" s="39">
        <v>203422.21960784314</v>
      </c>
      <c r="Z45" s="37">
        <v>255</v>
      </c>
      <c r="AA45" s="38">
        <v>185629.57142857142</v>
      </c>
      <c r="AB45" s="40">
        <v>126</v>
      </c>
    </row>
    <row r="46" spans="1:98" ht="15.75" customHeight="1" x14ac:dyDescent="0.2">
      <c r="A46" s="28">
        <v>8</v>
      </c>
      <c r="B46" s="23">
        <v>1</v>
      </c>
      <c r="C46" s="35">
        <v>84944.643554006965</v>
      </c>
      <c r="D46" s="23">
        <v>2870</v>
      </c>
      <c r="E46" s="32">
        <v>128630.92592592593</v>
      </c>
      <c r="F46" s="23">
        <v>270</v>
      </c>
      <c r="G46" s="32">
        <v>106871.80952380953</v>
      </c>
      <c r="H46" s="23">
        <v>147</v>
      </c>
      <c r="I46" s="35">
        <v>143733.33333333334</v>
      </c>
      <c r="J46" s="23">
        <v>6</v>
      </c>
      <c r="K46" s="32">
        <v>70937.848148148143</v>
      </c>
      <c r="L46" s="23">
        <v>540</v>
      </c>
      <c r="M46" s="32">
        <v>88953.365131578947</v>
      </c>
      <c r="N46" s="23">
        <v>1216</v>
      </c>
      <c r="O46" s="35">
        <v>104009.50752688172</v>
      </c>
      <c r="P46" s="23">
        <v>465</v>
      </c>
      <c r="Q46" s="32">
        <v>72027.27746741155</v>
      </c>
      <c r="R46" s="23">
        <v>1074</v>
      </c>
      <c r="S46" s="32">
        <v>99902.349493487694</v>
      </c>
      <c r="T46" s="23">
        <v>1382</v>
      </c>
      <c r="U46" s="32">
        <v>89533.07645722937</v>
      </c>
      <c r="V46" s="23">
        <v>1321</v>
      </c>
      <c r="W46" s="32">
        <v>145506.54428044282</v>
      </c>
      <c r="X46" s="23">
        <v>542</v>
      </c>
      <c r="Y46" s="32">
        <v>181697.6</v>
      </c>
      <c r="Z46" s="23">
        <v>245</v>
      </c>
      <c r="AA46" s="35">
        <v>163059.9064039409</v>
      </c>
      <c r="AB46" s="22">
        <v>203</v>
      </c>
    </row>
    <row r="47" spans="1:98" ht="15.75" customHeight="1" x14ac:dyDescent="0.2">
      <c r="A47" s="28"/>
      <c r="B47" s="18">
        <v>2</v>
      </c>
      <c r="C47" s="19">
        <v>141639.79981801638</v>
      </c>
      <c r="D47" s="18">
        <v>2198</v>
      </c>
      <c r="E47" s="30">
        <v>142411.26751592357</v>
      </c>
      <c r="F47" s="18">
        <v>157</v>
      </c>
      <c r="G47" s="30">
        <v>141180.07352941178</v>
      </c>
      <c r="H47" s="18">
        <v>136</v>
      </c>
      <c r="I47" s="19">
        <v>88550.166666666672</v>
      </c>
      <c r="J47" s="18">
        <v>6</v>
      </c>
      <c r="K47" s="30">
        <v>132197.56158663883</v>
      </c>
      <c r="L47" s="18">
        <v>479</v>
      </c>
      <c r="M47" s="30">
        <v>144653.53206865402</v>
      </c>
      <c r="N47" s="18">
        <v>1107</v>
      </c>
      <c r="O47" s="19">
        <v>159282.77692307692</v>
      </c>
      <c r="P47" s="18">
        <v>390</v>
      </c>
      <c r="Q47" s="30">
        <v>131877.09196740395</v>
      </c>
      <c r="R47" s="18">
        <v>859</v>
      </c>
      <c r="S47" s="30">
        <v>142490.10038314178</v>
      </c>
      <c r="T47" s="18">
        <v>1305</v>
      </c>
      <c r="U47" s="30">
        <v>153643.75025380711</v>
      </c>
      <c r="V47" s="18">
        <v>985</v>
      </c>
      <c r="W47" s="30">
        <v>147794.033126294</v>
      </c>
      <c r="X47" s="18">
        <v>483</v>
      </c>
      <c r="Y47" s="30">
        <v>166532.86885245901</v>
      </c>
      <c r="Z47" s="18">
        <v>244</v>
      </c>
      <c r="AA47" s="19">
        <v>147942.20000000001</v>
      </c>
      <c r="AB47" s="20">
        <v>140</v>
      </c>
    </row>
    <row r="48" spans="1:98" ht="15.75" customHeight="1" thickBot="1" x14ac:dyDescent="0.25">
      <c r="A48" s="45"/>
      <c r="B48" s="46">
        <v>3</v>
      </c>
      <c r="C48" s="47">
        <v>172424.25903119869</v>
      </c>
      <c r="D48" s="46">
        <v>2436</v>
      </c>
      <c r="E48" s="48">
        <v>170183.94977168948</v>
      </c>
      <c r="F48" s="46">
        <v>219</v>
      </c>
      <c r="G48" s="48">
        <v>172376.29411764705</v>
      </c>
      <c r="H48" s="46">
        <v>136</v>
      </c>
      <c r="I48" s="48">
        <v>113666.66666666667</v>
      </c>
      <c r="J48" s="46">
        <v>3</v>
      </c>
      <c r="K48" s="48">
        <v>169871.67656765677</v>
      </c>
      <c r="L48" s="46">
        <v>606</v>
      </c>
      <c r="M48" s="48">
        <v>179979.72232304901</v>
      </c>
      <c r="N48" s="46">
        <v>1102</v>
      </c>
      <c r="O48" s="47">
        <v>197735.29573934837</v>
      </c>
      <c r="P48" s="46">
        <v>399</v>
      </c>
      <c r="Q48" s="48">
        <v>184769.93327321913</v>
      </c>
      <c r="R48" s="46">
        <v>1109</v>
      </c>
      <c r="S48" s="48">
        <v>190778.42273655548</v>
      </c>
      <c r="T48" s="46">
        <v>1469</v>
      </c>
      <c r="U48" s="48">
        <v>179826.33040614708</v>
      </c>
      <c r="V48" s="46">
        <v>911</v>
      </c>
      <c r="W48" s="48">
        <v>179589.52586206896</v>
      </c>
      <c r="X48" s="46">
        <v>464</v>
      </c>
      <c r="Y48" s="48">
        <v>157614.94097222222</v>
      </c>
      <c r="Z48" s="46">
        <v>288</v>
      </c>
      <c r="AA48" s="47">
        <v>209408.32727272727</v>
      </c>
      <c r="AB48" s="31">
        <v>165</v>
      </c>
    </row>
    <row r="49" spans="1:59" ht="15.75" customHeight="1" thickTop="1" thickBot="1" x14ac:dyDescent="0.25">
      <c r="A49" s="51" t="s">
        <v>32</v>
      </c>
      <c r="B49" s="52"/>
      <c r="C49" s="43">
        <f t="shared" ref="C49" si="0">AVERAGE(C37:C48)</f>
        <v>164171.80792960883</v>
      </c>
      <c r="D49" s="44">
        <f t="shared" ref="D49" si="1">SUM(D37:D48)</f>
        <v>28759</v>
      </c>
      <c r="E49" s="43">
        <f t="shared" ref="E49" si="2">AVERAGE(E37:E48)</f>
        <v>178703.88082855591</v>
      </c>
      <c r="F49" s="44">
        <f t="shared" ref="F49" si="3">SUM(F37:F48)</f>
        <v>2598</v>
      </c>
      <c r="G49" s="43">
        <f t="shared" ref="G49" si="4">AVERAGE(G37:G48)</f>
        <v>164580.98601831432</v>
      </c>
      <c r="H49" s="44">
        <f t="shared" ref="H49" si="5">SUM(H37:H48)</f>
        <v>1742</v>
      </c>
      <c r="I49" s="43">
        <f>AVERAGE(I37:I48)</f>
        <v>165450.01515151517</v>
      </c>
      <c r="J49" s="44">
        <f t="shared" ref="J49" si="6">SUM(J37:J48)</f>
        <v>38</v>
      </c>
      <c r="K49" s="43">
        <f t="shared" ref="K49" si="7">AVERAGE(K37:K48)</f>
        <v>150210.09065540458</v>
      </c>
      <c r="L49" s="44">
        <f t="shared" ref="L49" si="8">SUM(L37:L48)</f>
        <v>5698</v>
      </c>
      <c r="M49" s="43">
        <f t="shared" ref="M49" si="9">AVERAGE(M37:M48)</f>
        <v>160429.86414177358</v>
      </c>
      <c r="N49" s="44">
        <f t="shared" ref="N49" si="10">SUM(N37:N48)</f>
        <v>13721</v>
      </c>
      <c r="O49" s="43">
        <f t="shared" ref="O49" si="11">AVERAGE(O37:O48)</f>
        <v>175001.64670697122</v>
      </c>
      <c r="P49" s="44">
        <f t="shared" ref="P49" si="12">SUM(P37:P48)</f>
        <v>5038</v>
      </c>
      <c r="Q49" s="43">
        <f t="shared" ref="Q49" si="13">AVERAGE(Q37:Q48)</f>
        <v>155859.51205931915</v>
      </c>
      <c r="R49" s="44">
        <f t="shared" ref="R49" si="14">SUM(R37:R48)</f>
        <v>11196</v>
      </c>
      <c r="S49" s="43">
        <f t="shared" ref="S49" si="15">AVERAGE(S37:S48)</f>
        <v>171825.07420992383</v>
      </c>
      <c r="T49" s="44">
        <f t="shared" ref="T49" si="16">SUM(T37:T48)</f>
        <v>14431</v>
      </c>
      <c r="U49" s="43">
        <f t="shared" ref="U49" si="17">AVERAGE(U37:U48)</f>
        <v>167927.81182776581</v>
      </c>
      <c r="V49" s="44">
        <f t="shared" ref="V49" si="18">SUM(V37:V48)</f>
        <v>11904</v>
      </c>
      <c r="W49" s="43">
        <f t="shared" ref="W49" si="19">AVERAGE(W37:W48)</f>
        <v>180428.83135194067</v>
      </c>
      <c r="X49" s="44">
        <f t="shared" ref="X49" si="20">SUM(X37:X48)</f>
        <v>5592</v>
      </c>
      <c r="Y49" s="43">
        <f t="shared" ref="Y49" si="21">AVERAGE(Y37:Y48)</f>
        <v>212177.9615769361</v>
      </c>
      <c r="Z49" s="44">
        <f t="shared" ref="Z49" si="22">SUM(Z37:Z48)</f>
        <v>2622</v>
      </c>
      <c r="AA49" s="43">
        <f t="shared" ref="AA49" si="23">AVERAGE(AA37:AA48)</f>
        <v>211624.86179846039</v>
      </c>
      <c r="AB49" s="44">
        <f t="shared" ref="AB49" si="24">SUM(AB37:AB48)</f>
        <v>1467</v>
      </c>
      <c r="BE49" s="21"/>
      <c r="BF49" s="21"/>
      <c r="BG49" s="21"/>
    </row>
    <row r="50" spans="1:59" x14ac:dyDescent="0.2">
      <c r="A50" s="4"/>
      <c r="B50" s="5"/>
      <c r="C50" s="55" t="s">
        <v>13</v>
      </c>
      <c r="D50" s="57"/>
      <c r="E50" s="55" t="s">
        <v>14</v>
      </c>
      <c r="F50" s="57"/>
      <c r="G50" s="55" t="s">
        <v>15</v>
      </c>
      <c r="H50" s="57"/>
      <c r="I50" s="55" t="s">
        <v>16</v>
      </c>
      <c r="J50" s="57"/>
      <c r="K50" s="55" t="s">
        <v>17</v>
      </c>
      <c r="L50" s="57"/>
      <c r="M50" s="55" t="s">
        <v>18</v>
      </c>
      <c r="N50" s="57"/>
      <c r="O50" s="55" t="s">
        <v>19</v>
      </c>
      <c r="P50" s="57"/>
      <c r="Q50" s="55" t="s">
        <v>20</v>
      </c>
      <c r="R50" s="57"/>
      <c r="S50" s="55" t="s">
        <v>21</v>
      </c>
      <c r="T50" s="57"/>
      <c r="U50" s="55" t="s">
        <v>22</v>
      </c>
      <c r="V50" s="57"/>
      <c r="W50" s="55" t="s">
        <v>23</v>
      </c>
      <c r="X50" s="57"/>
      <c r="Y50" s="55" t="s">
        <v>24</v>
      </c>
      <c r="Z50" s="57"/>
      <c r="AA50" s="55" t="s">
        <v>25</v>
      </c>
      <c r="AB50" s="56"/>
    </row>
    <row r="51" spans="1:59" x14ac:dyDescent="0.2">
      <c r="A51" s="3" t="s">
        <v>26</v>
      </c>
      <c r="B51" s="8" t="s">
        <v>27</v>
      </c>
      <c r="C51" s="9" t="s">
        <v>28</v>
      </c>
      <c r="D51" s="10" t="s">
        <v>29</v>
      </c>
      <c r="E51" s="13" t="s">
        <v>28</v>
      </c>
      <c r="F51" s="10" t="s">
        <v>29</v>
      </c>
      <c r="G51" s="13" t="s">
        <v>28</v>
      </c>
      <c r="H51" s="10" t="s">
        <v>29</v>
      </c>
      <c r="I51" s="13" t="s">
        <v>28</v>
      </c>
      <c r="J51" s="14" t="s">
        <v>29</v>
      </c>
      <c r="K51" s="9" t="s">
        <v>28</v>
      </c>
      <c r="L51" s="14" t="s">
        <v>29</v>
      </c>
      <c r="M51" s="9" t="s">
        <v>28</v>
      </c>
      <c r="N51" s="14" t="s">
        <v>29</v>
      </c>
      <c r="O51" s="9" t="s">
        <v>28</v>
      </c>
      <c r="P51" s="14" t="s">
        <v>29</v>
      </c>
      <c r="Q51" s="9" t="s">
        <v>28</v>
      </c>
      <c r="R51" s="17" t="s">
        <v>29</v>
      </c>
      <c r="S51" s="13" t="s">
        <v>28</v>
      </c>
      <c r="T51" s="14" t="s">
        <v>29</v>
      </c>
      <c r="U51" s="9" t="s">
        <v>28</v>
      </c>
      <c r="V51" s="10" t="s">
        <v>29</v>
      </c>
      <c r="W51" s="9" t="s">
        <v>28</v>
      </c>
      <c r="X51" s="14" t="s">
        <v>29</v>
      </c>
      <c r="Y51" s="9" t="s">
        <v>28</v>
      </c>
      <c r="Z51" s="14" t="s">
        <v>29</v>
      </c>
      <c r="AA51" s="9" t="s">
        <v>28</v>
      </c>
      <c r="AB51" s="15" t="s">
        <v>29</v>
      </c>
    </row>
    <row r="52" spans="1:59" x14ac:dyDescent="0.2">
      <c r="A52" s="33">
        <v>7</v>
      </c>
      <c r="B52" s="18">
        <v>4</v>
      </c>
      <c r="C52" s="30">
        <v>235635.3966101695</v>
      </c>
      <c r="D52" s="18">
        <v>885</v>
      </c>
      <c r="E52" s="30">
        <v>258905.84654471546</v>
      </c>
      <c r="F52" s="18">
        <v>984</v>
      </c>
      <c r="G52" s="30">
        <v>257784.35742574258</v>
      </c>
      <c r="H52" s="18">
        <v>1010</v>
      </c>
      <c r="I52" s="19" t="s">
        <v>30</v>
      </c>
      <c r="J52" s="18"/>
      <c r="K52" s="30">
        <v>210237.71153846153</v>
      </c>
      <c r="L52" s="18">
        <v>104</v>
      </c>
      <c r="M52" s="30">
        <v>213773.47572815535</v>
      </c>
      <c r="N52" s="18">
        <v>103</v>
      </c>
      <c r="O52" s="30">
        <v>174057.38297872341</v>
      </c>
      <c r="P52" s="18">
        <v>47</v>
      </c>
      <c r="Q52" s="30">
        <v>223427.97142857141</v>
      </c>
      <c r="R52" s="18">
        <v>525</v>
      </c>
      <c r="S52" s="30">
        <v>232286.59807073954</v>
      </c>
      <c r="T52" s="18">
        <v>311</v>
      </c>
      <c r="U52" s="30">
        <v>262510.5</v>
      </c>
      <c r="V52" s="18">
        <v>130</v>
      </c>
      <c r="W52" s="30">
        <v>225833.07918710582</v>
      </c>
      <c r="X52" s="18">
        <v>1427</v>
      </c>
      <c r="Y52" s="30">
        <v>155375</v>
      </c>
      <c r="Z52" s="18">
        <v>4</v>
      </c>
      <c r="AA52" s="30">
        <v>218663.49813877308</v>
      </c>
      <c r="AB52" s="20">
        <v>13432</v>
      </c>
    </row>
    <row r="53" spans="1:59" x14ac:dyDescent="0.2">
      <c r="A53" s="28"/>
      <c r="B53" s="18">
        <v>5</v>
      </c>
      <c r="C53" s="30">
        <v>262728.81063553825</v>
      </c>
      <c r="D53" s="18">
        <v>771</v>
      </c>
      <c r="E53" s="30">
        <v>283165.5617777778</v>
      </c>
      <c r="F53" s="18">
        <v>1125</v>
      </c>
      <c r="G53" s="30">
        <v>271766.19148936169</v>
      </c>
      <c r="H53" s="18">
        <v>893</v>
      </c>
      <c r="I53" s="19" t="s">
        <v>30</v>
      </c>
      <c r="J53" s="18"/>
      <c r="K53" s="30">
        <v>259692.86915887852</v>
      </c>
      <c r="L53" s="18">
        <v>107</v>
      </c>
      <c r="M53" s="30">
        <v>262889.05154639174</v>
      </c>
      <c r="N53" s="18">
        <v>97</v>
      </c>
      <c r="O53" s="30">
        <v>236817.38461538462</v>
      </c>
      <c r="P53" s="18">
        <v>52</v>
      </c>
      <c r="Q53" s="30">
        <v>261173.55408388522</v>
      </c>
      <c r="R53" s="18">
        <v>453</v>
      </c>
      <c r="S53" s="30">
        <v>254718.84764542937</v>
      </c>
      <c r="T53" s="18">
        <v>361</v>
      </c>
      <c r="U53" s="30">
        <v>294911.09090909088</v>
      </c>
      <c r="V53" s="18">
        <v>99</v>
      </c>
      <c r="W53" s="30">
        <v>279370.84924623114</v>
      </c>
      <c r="X53" s="18">
        <v>796</v>
      </c>
      <c r="Y53" s="30">
        <v>221414</v>
      </c>
      <c r="Z53" s="18">
        <v>7</v>
      </c>
      <c r="AA53" s="30">
        <v>238092.06641942009</v>
      </c>
      <c r="AB53" s="20">
        <v>11864</v>
      </c>
    </row>
    <row r="54" spans="1:59" x14ac:dyDescent="0.2">
      <c r="A54" s="28"/>
      <c r="B54" s="18">
        <v>6</v>
      </c>
      <c r="C54" s="30">
        <v>274241.53698979592</v>
      </c>
      <c r="D54" s="18">
        <v>784</v>
      </c>
      <c r="E54" s="30">
        <v>309231.52887139108</v>
      </c>
      <c r="F54" s="18">
        <v>762</v>
      </c>
      <c r="G54" s="30">
        <v>309221.70206489676</v>
      </c>
      <c r="H54" s="18">
        <v>678</v>
      </c>
      <c r="I54" s="19" t="s">
        <v>30</v>
      </c>
      <c r="J54" s="18"/>
      <c r="K54" s="30">
        <v>306156.25352112675</v>
      </c>
      <c r="L54" s="18">
        <v>71</v>
      </c>
      <c r="M54" s="30">
        <v>278622.56</v>
      </c>
      <c r="N54" s="18">
        <v>75</v>
      </c>
      <c r="O54" s="30">
        <v>247150.18181818182</v>
      </c>
      <c r="P54" s="18">
        <v>22</v>
      </c>
      <c r="Q54" s="30">
        <v>299867.15615615615</v>
      </c>
      <c r="R54" s="18">
        <v>333</v>
      </c>
      <c r="S54" s="30">
        <v>297813.37037037039</v>
      </c>
      <c r="T54" s="18">
        <v>243</v>
      </c>
      <c r="U54" s="30">
        <v>345779.2643678161</v>
      </c>
      <c r="V54" s="18">
        <v>87</v>
      </c>
      <c r="W54" s="30">
        <v>321998.74377745244</v>
      </c>
      <c r="X54" s="18">
        <v>683</v>
      </c>
      <c r="Y54" s="30">
        <v>204286</v>
      </c>
      <c r="Z54" s="18">
        <v>7</v>
      </c>
      <c r="AA54" s="30">
        <v>262504.98273034248</v>
      </c>
      <c r="AB54" s="20">
        <v>10365</v>
      </c>
    </row>
    <row r="55" spans="1:59" x14ac:dyDescent="0.2">
      <c r="A55" s="28"/>
      <c r="B55" s="18">
        <v>7</v>
      </c>
      <c r="C55" s="30">
        <v>265926.45222929935</v>
      </c>
      <c r="D55" s="18">
        <v>785</v>
      </c>
      <c r="E55" s="30">
        <v>331675.6399437412</v>
      </c>
      <c r="F55" s="18">
        <v>711</v>
      </c>
      <c r="G55" s="30">
        <v>336858.60591900314</v>
      </c>
      <c r="H55" s="18">
        <v>642</v>
      </c>
      <c r="I55" s="19" t="s">
        <v>30</v>
      </c>
      <c r="J55" s="18"/>
      <c r="K55" s="30">
        <v>357964.44444444444</v>
      </c>
      <c r="L55" s="18">
        <v>45</v>
      </c>
      <c r="M55" s="30">
        <v>291535.74193548388</v>
      </c>
      <c r="N55" s="18">
        <v>93</v>
      </c>
      <c r="O55" s="30">
        <v>274918.55555555556</v>
      </c>
      <c r="P55" s="18">
        <v>27</v>
      </c>
      <c r="Q55" s="30">
        <v>301814.41860465117</v>
      </c>
      <c r="R55" s="18">
        <v>430</v>
      </c>
      <c r="S55" s="30">
        <v>297327.87784090912</v>
      </c>
      <c r="T55" s="18">
        <v>352</v>
      </c>
      <c r="U55" s="30">
        <v>374033.54545454547</v>
      </c>
      <c r="V55" s="18">
        <v>66</v>
      </c>
      <c r="W55" s="30">
        <v>320278.3127317676</v>
      </c>
      <c r="X55" s="18">
        <v>809</v>
      </c>
      <c r="Y55" s="30">
        <v>226600</v>
      </c>
      <c r="Z55" s="18">
        <v>2</v>
      </c>
      <c r="AA55" s="30">
        <v>241429.79464639266</v>
      </c>
      <c r="AB55" s="20">
        <v>12627</v>
      </c>
    </row>
    <row r="56" spans="1:59" x14ac:dyDescent="0.2">
      <c r="A56" s="28"/>
      <c r="B56" s="18">
        <v>8</v>
      </c>
      <c r="C56" s="30">
        <v>225615.96413043479</v>
      </c>
      <c r="D56" s="18">
        <v>920</v>
      </c>
      <c r="E56" s="30">
        <v>303898.66358839051</v>
      </c>
      <c r="F56" s="18">
        <v>758</v>
      </c>
      <c r="G56" s="30">
        <v>272279.5371577575</v>
      </c>
      <c r="H56" s="18">
        <v>767</v>
      </c>
      <c r="I56" s="30" t="s">
        <v>30</v>
      </c>
      <c r="J56" s="18"/>
      <c r="K56" s="30">
        <v>312399.97560975607</v>
      </c>
      <c r="L56" s="18">
        <v>41</v>
      </c>
      <c r="M56" s="30">
        <v>277122.68421052629</v>
      </c>
      <c r="N56" s="18">
        <v>114</v>
      </c>
      <c r="O56" s="30">
        <v>263144.33333333331</v>
      </c>
      <c r="P56" s="18">
        <v>27</v>
      </c>
      <c r="Q56" s="30">
        <v>268665.01813471504</v>
      </c>
      <c r="R56" s="18">
        <v>386</v>
      </c>
      <c r="S56" s="30">
        <v>251340.87570621469</v>
      </c>
      <c r="T56" s="18">
        <v>354</v>
      </c>
      <c r="U56" s="30">
        <v>339620.70422535209</v>
      </c>
      <c r="V56" s="18">
        <v>71</v>
      </c>
      <c r="W56" s="30">
        <v>304429.69623655913</v>
      </c>
      <c r="X56" s="18">
        <v>744</v>
      </c>
      <c r="Y56" s="30" t="s">
        <v>30</v>
      </c>
      <c r="Z56" s="18"/>
      <c r="AA56" s="30">
        <v>192008.49243279872</v>
      </c>
      <c r="AB56" s="20">
        <v>13281</v>
      </c>
    </row>
    <row r="57" spans="1:59" x14ac:dyDescent="0.2">
      <c r="A57" s="28"/>
      <c r="B57" s="18">
        <v>9</v>
      </c>
      <c r="C57" s="30">
        <v>189267.29974160207</v>
      </c>
      <c r="D57" s="18">
        <v>1161</v>
      </c>
      <c r="E57" s="30">
        <v>278480.41049671976</v>
      </c>
      <c r="F57" s="18">
        <v>1067</v>
      </c>
      <c r="G57" s="30">
        <v>243228.72334293948</v>
      </c>
      <c r="H57" s="18">
        <v>1041</v>
      </c>
      <c r="I57" s="30" t="s">
        <v>30</v>
      </c>
      <c r="J57" s="18"/>
      <c r="K57" s="30">
        <v>291825.32394366199</v>
      </c>
      <c r="L57" s="18">
        <v>71</v>
      </c>
      <c r="M57" s="30">
        <v>247063.68253968254</v>
      </c>
      <c r="N57" s="18">
        <v>126</v>
      </c>
      <c r="O57" s="30">
        <v>265393.33333333331</v>
      </c>
      <c r="P57" s="18">
        <v>30</v>
      </c>
      <c r="Q57" s="30">
        <v>214669.03276353277</v>
      </c>
      <c r="R57" s="18">
        <v>702</v>
      </c>
      <c r="S57" s="30">
        <v>232793.99530516431</v>
      </c>
      <c r="T57" s="18">
        <v>426</v>
      </c>
      <c r="U57" s="30">
        <v>318175.23214285716</v>
      </c>
      <c r="V57" s="18">
        <v>112</v>
      </c>
      <c r="W57" s="30">
        <v>248604.63313990974</v>
      </c>
      <c r="X57" s="18">
        <v>1551</v>
      </c>
      <c r="Y57" s="30">
        <v>283600</v>
      </c>
      <c r="Z57" s="18">
        <v>1</v>
      </c>
      <c r="AA57" s="30">
        <v>180788.79330365782</v>
      </c>
      <c r="AB57" s="20">
        <v>15501</v>
      </c>
    </row>
    <row r="58" spans="1:59" x14ac:dyDescent="0.2">
      <c r="A58" s="28"/>
      <c r="B58" s="18">
        <v>10</v>
      </c>
      <c r="C58" s="30">
        <v>153386.76071428572</v>
      </c>
      <c r="D58" s="18">
        <v>1120</v>
      </c>
      <c r="E58" s="30">
        <v>216620.71078431373</v>
      </c>
      <c r="F58" s="18">
        <v>1428</v>
      </c>
      <c r="G58" s="30">
        <v>196790.3128038898</v>
      </c>
      <c r="H58" s="18">
        <v>1234</v>
      </c>
      <c r="I58" s="30" t="s">
        <v>30</v>
      </c>
      <c r="J58" s="18"/>
      <c r="K58" s="30">
        <v>238509.83636363636</v>
      </c>
      <c r="L58" s="18">
        <v>110</v>
      </c>
      <c r="M58" s="30">
        <v>194239.96078431373</v>
      </c>
      <c r="N58" s="18">
        <v>153</v>
      </c>
      <c r="O58" s="30">
        <v>167359.46774193548</v>
      </c>
      <c r="P58" s="18">
        <v>62</v>
      </c>
      <c r="Q58" s="30">
        <v>163731.8603896104</v>
      </c>
      <c r="R58" s="18">
        <v>616</v>
      </c>
      <c r="S58" s="30">
        <v>166400.28085106384</v>
      </c>
      <c r="T58" s="18">
        <v>470</v>
      </c>
      <c r="U58" s="30">
        <v>251848.76635514019</v>
      </c>
      <c r="V58" s="18">
        <v>107</v>
      </c>
      <c r="W58" s="30">
        <v>214902.0818298969</v>
      </c>
      <c r="X58" s="18">
        <v>1552</v>
      </c>
      <c r="Y58" s="30">
        <v>207075</v>
      </c>
      <c r="Z58" s="18">
        <v>4</v>
      </c>
      <c r="AA58" s="30">
        <v>169106.09338402108</v>
      </c>
      <c r="AB58" s="20">
        <v>16309</v>
      </c>
    </row>
    <row r="59" spans="1:59" x14ac:dyDescent="0.2">
      <c r="A59" s="28"/>
      <c r="B59" s="18">
        <v>11</v>
      </c>
      <c r="C59" s="30">
        <v>168157.90109890109</v>
      </c>
      <c r="D59" s="18">
        <v>1092</v>
      </c>
      <c r="E59" s="30">
        <v>203960.62968750001</v>
      </c>
      <c r="F59" s="18">
        <v>1280</v>
      </c>
      <c r="G59" s="30">
        <v>206438.85845129058</v>
      </c>
      <c r="H59" s="18">
        <v>1201</v>
      </c>
      <c r="I59" s="30" t="s">
        <v>30</v>
      </c>
      <c r="J59" s="18"/>
      <c r="K59" s="30">
        <v>201025.25757575757</v>
      </c>
      <c r="L59" s="18">
        <v>132</v>
      </c>
      <c r="M59" s="30">
        <v>174164.69230769231</v>
      </c>
      <c r="N59" s="18">
        <v>169</v>
      </c>
      <c r="O59" s="30">
        <v>162394.85526315789</v>
      </c>
      <c r="P59" s="18">
        <v>76</v>
      </c>
      <c r="Q59" s="30">
        <v>160286.88777219431</v>
      </c>
      <c r="R59" s="18">
        <v>597</v>
      </c>
      <c r="S59" s="30">
        <v>170979.04189944133</v>
      </c>
      <c r="T59" s="18">
        <v>358</v>
      </c>
      <c r="U59" s="30">
        <v>229957.38260869565</v>
      </c>
      <c r="V59" s="18">
        <v>115</v>
      </c>
      <c r="W59" s="30">
        <v>192009.03617269546</v>
      </c>
      <c r="X59" s="18">
        <v>1714</v>
      </c>
      <c r="Y59" s="30">
        <v>148500</v>
      </c>
      <c r="Z59" s="18">
        <v>1</v>
      </c>
      <c r="AA59" s="30">
        <v>161995.3216378034</v>
      </c>
      <c r="AB59" s="20">
        <v>15533</v>
      </c>
    </row>
    <row r="60" spans="1:59" x14ac:dyDescent="0.2">
      <c r="A60" s="36"/>
      <c r="B60" s="37">
        <v>12</v>
      </c>
      <c r="C60" s="39">
        <v>189442.71763602251</v>
      </c>
      <c r="D60" s="37">
        <v>1066</v>
      </c>
      <c r="E60" s="39">
        <v>216643.22849462365</v>
      </c>
      <c r="F60" s="37">
        <v>1488</v>
      </c>
      <c r="G60" s="39">
        <v>216260.59216589862</v>
      </c>
      <c r="H60" s="37">
        <v>1302</v>
      </c>
      <c r="I60" s="39" t="s">
        <v>30</v>
      </c>
      <c r="J60" s="37"/>
      <c r="K60" s="39">
        <v>217044.50434782609</v>
      </c>
      <c r="L60" s="37">
        <v>115</v>
      </c>
      <c r="M60" s="39">
        <v>191354.51813471504</v>
      </c>
      <c r="N60" s="37">
        <v>193</v>
      </c>
      <c r="O60" s="39">
        <v>193033.57575757575</v>
      </c>
      <c r="P60" s="37">
        <v>66</v>
      </c>
      <c r="Q60" s="39">
        <v>169099.59557867362</v>
      </c>
      <c r="R60" s="37">
        <v>769</v>
      </c>
      <c r="S60" s="39">
        <v>179723.69807280513</v>
      </c>
      <c r="T60" s="37">
        <v>467</v>
      </c>
      <c r="U60" s="39">
        <v>251065.3734939759</v>
      </c>
      <c r="V60" s="37">
        <v>166</v>
      </c>
      <c r="W60" s="39">
        <v>208173.46834791559</v>
      </c>
      <c r="X60" s="37">
        <v>1943</v>
      </c>
      <c r="Y60" s="39">
        <v>190025</v>
      </c>
      <c r="Z60" s="37">
        <v>4</v>
      </c>
      <c r="AA60" s="39">
        <v>159603.2823259811</v>
      </c>
      <c r="AB60" s="40">
        <v>17455</v>
      </c>
    </row>
    <row r="61" spans="1:59" x14ac:dyDescent="0.2">
      <c r="A61" s="28">
        <v>8</v>
      </c>
      <c r="B61" s="23">
        <v>1</v>
      </c>
      <c r="C61" s="32">
        <v>153043.7200938233</v>
      </c>
      <c r="D61" s="23">
        <v>1279</v>
      </c>
      <c r="E61" s="32">
        <v>218746.7554517134</v>
      </c>
      <c r="F61" s="23">
        <v>1284</v>
      </c>
      <c r="G61" s="32">
        <v>190816.13303437966</v>
      </c>
      <c r="H61" s="23">
        <v>1338</v>
      </c>
      <c r="I61" s="32" t="s">
        <v>30</v>
      </c>
      <c r="J61" s="23"/>
      <c r="K61" s="32">
        <v>228636.0350877193</v>
      </c>
      <c r="L61" s="23">
        <v>114</v>
      </c>
      <c r="M61" s="32">
        <v>192531.338028169</v>
      </c>
      <c r="N61" s="23">
        <v>142</v>
      </c>
      <c r="O61" s="32">
        <v>170665.84905660377</v>
      </c>
      <c r="P61" s="23">
        <v>53</v>
      </c>
      <c r="Q61" s="32">
        <v>183487.86852589643</v>
      </c>
      <c r="R61" s="23">
        <v>753</v>
      </c>
      <c r="S61" s="32">
        <v>194598.4411764706</v>
      </c>
      <c r="T61" s="23">
        <v>476</v>
      </c>
      <c r="U61" s="32">
        <v>236859.32679738561</v>
      </c>
      <c r="V61" s="23">
        <v>153</v>
      </c>
      <c r="W61" s="32">
        <v>224862.17899061032</v>
      </c>
      <c r="X61" s="23">
        <v>1704</v>
      </c>
      <c r="Y61" s="32">
        <v>208450</v>
      </c>
      <c r="Z61" s="23">
        <v>2</v>
      </c>
      <c r="AA61" s="32">
        <v>137954.43881904546</v>
      </c>
      <c r="AB61" s="22">
        <v>17579</v>
      </c>
    </row>
    <row r="62" spans="1:59" x14ac:dyDescent="0.2">
      <c r="A62" s="28"/>
      <c r="B62" s="18">
        <v>2</v>
      </c>
      <c r="C62" s="30">
        <v>160261.22500000001</v>
      </c>
      <c r="D62" s="18">
        <v>1000</v>
      </c>
      <c r="E62" s="30">
        <v>224017.33982157341</v>
      </c>
      <c r="F62" s="18">
        <v>1233</v>
      </c>
      <c r="G62" s="30">
        <v>196302.91376451077</v>
      </c>
      <c r="H62" s="18">
        <v>1206</v>
      </c>
      <c r="I62" s="30" t="s">
        <v>30</v>
      </c>
      <c r="J62" s="18"/>
      <c r="K62" s="30">
        <v>251665.83606557376</v>
      </c>
      <c r="L62" s="18">
        <v>122</v>
      </c>
      <c r="M62" s="30">
        <v>197256.47586206897</v>
      </c>
      <c r="N62" s="18">
        <v>145</v>
      </c>
      <c r="O62" s="30">
        <v>186088.27631578947</v>
      </c>
      <c r="P62" s="18">
        <v>76</v>
      </c>
      <c r="Q62" s="30">
        <v>193214.82076813656</v>
      </c>
      <c r="R62" s="18">
        <v>703</v>
      </c>
      <c r="S62" s="30">
        <v>199163.1858190709</v>
      </c>
      <c r="T62" s="18">
        <v>409</v>
      </c>
      <c r="U62" s="30">
        <v>241508.89208633095</v>
      </c>
      <c r="V62" s="18">
        <v>139</v>
      </c>
      <c r="W62" s="30">
        <v>238721.5944017563</v>
      </c>
      <c r="X62" s="18">
        <v>1822</v>
      </c>
      <c r="Y62" s="30" t="s">
        <v>30</v>
      </c>
      <c r="Z62" s="18"/>
      <c r="AA62" s="30">
        <v>173016.34840980187</v>
      </c>
      <c r="AB62" s="20">
        <v>15344</v>
      </c>
    </row>
    <row r="63" spans="1:59" ht="15" thickBot="1" x14ac:dyDescent="0.25">
      <c r="A63" s="45"/>
      <c r="B63" s="46">
        <v>3</v>
      </c>
      <c r="C63" s="48">
        <v>204139.71059431526</v>
      </c>
      <c r="D63" s="46">
        <v>1161</v>
      </c>
      <c r="E63" s="48">
        <v>263472.8863000932</v>
      </c>
      <c r="F63" s="46">
        <v>1073</v>
      </c>
      <c r="G63" s="48">
        <v>226007.41484716156</v>
      </c>
      <c r="H63" s="46">
        <v>1145</v>
      </c>
      <c r="I63" s="48" t="s">
        <v>30</v>
      </c>
      <c r="J63" s="46"/>
      <c r="K63" s="48">
        <v>280830.9417475728</v>
      </c>
      <c r="L63" s="46">
        <v>103</v>
      </c>
      <c r="M63" s="48">
        <v>208896.37333333332</v>
      </c>
      <c r="N63" s="46">
        <v>150</v>
      </c>
      <c r="O63" s="48">
        <v>198677</v>
      </c>
      <c r="P63" s="46">
        <v>78</v>
      </c>
      <c r="Q63" s="48">
        <v>231165.52822580645</v>
      </c>
      <c r="R63" s="46">
        <v>744</v>
      </c>
      <c r="S63" s="48">
        <v>234219.60217983651</v>
      </c>
      <c r="T63" s="46">
        <v>367</v>
      </c>
      <c r="U63" s="48">
        <v>266340</v>
      </c>
      <c r="V63" s="46">
        <v>55</v>
      </c>
      <c r="W63" s="48">
        <v>265964.64258555131</v>
      </c>
      <c r="X63" s="46">
        <v>1841</v>
      </c>
      <c r="Y63" s="48">
        <v>262075</v>
      </c>
      <c r="Z63" s="46">
        <v>4</v>
      </c>
      <c r="AA63" s="48">
        <v>205331.17020214626</v>
      </c>
      <c r="AB63" s="31">
        <v>16028</v>
      </c>
    </row>
    <row r="64" spans="1:59" ht="15" thickTop="1" x14ac:dyDescent="0.2">
      <c r="A64" s="51" t="s">
        <v>32</v>
      </c>
      <c r="B64" s="52"/>
      <c r="C64" s="43">
        <f t="shared" ref="C64" si="25">AVERAGE(C52:C63)</f>
        <v>206820.62462284896</v>
      </c>
      <c r="D64" s="44">
        <f t="shared" ref="D64" si="26">SUM(D52:D63)</f>
        <v>12024</v>
      </c>
      <c r="E64" s="43">
        <f t="shared" ref="E64" si="27">AVERAGE(E52:E63)</f>
        <v>259068.26681354607</v>
      </c>
      <c r="F64" s="44">
        <f t="shared" ref="F64" si="28">SUM(F52:F63)</f>
        <v>13193</v>
      </c>
      <c r="G64" s="43">
        <f t="shared" ref="G64" si="29">AVERAGE(G52:G63)</f>
        <v>243646.27853890267</v>
      </c>
      <c r="H64" s="44">
        <f t="shared" ref="H64" si="30">SUM(H52:H63)</f>
        <v>12457</v>
      </c>
      <c r="I64" s="43"/>
      <c r="J64" s="44"/>
      <c r="K64" s="43">
        <f t="shared" ref="K64" si="31">AVERAGE(K52:K63)</f>
        <v>262999.08245036792</v>
      </c>
      <c r="L64" s="44">
        <f t="shared" ref="L64" si="32">SUM(L52:L63)</f>
        <v>1135</v>
      </c>
      <c r="M64" s="43">
        <f t="shared" ref="M64" si="33">AVERAGE(M52:M63)</f>
        <v>227454.21286754438</v>
      </c>
      <c r="N64" s="44">
        <f t="shared" ref="N64" si="34">SUM(N52:N63)</f>
        <v>1560</v>
      </c>
      <c r="O64" s="43">
        <f t="shared" ref="O64" si="35">AVERAGE(O52:O63)</f>
        <v>211641.68298079786</v>
      </c>
      <c r="P64" s="44">
        <f t="shared" ref="P64" si="36">SUM(P52:P63)</f>
        <v>616</v>
      </c>
      <c r="Q64" s="43">
        <f t="shared" ref="Q64" si="37">AVERAGE(Q52:Q63)</f>
        <v>222550.30936931912</v>
      </c>
      <c r="R64" s="44">
        <f t="shared" ref="R64" si="38">SUM(R52:R63)</f>
        <v>7011</v>
      </c>
      <c r="S64" s="43">
        <f t="shared" ref="S64" si="39">AVERAGE(S52:S63)</f>
        <v>225947.15124479294</v>
      </c>
      <c r="T64" s="44">
        <f t="shared" ref="T64" si="40">SUM(T52:T63)</f>
        <v>4594</v>
      </c>
      <c r="U64" s="43">
        <f t="shared" ref="U64" si="41">AVERAGE(U52:U63)</f>
        <v>284384.17320343247</v>
      </c>
      <c r="V64" s="44">
        <f t="shared" ref="V64" si="42">SUM(V52:V63)</f>
        <v>1300</v>
      </c>
      <c r="W64" s="43">
        <f t="shared" ref="W64" si="43">AVERAGE(W52:W63)</f>
        <v>253762.359720621</v>
      </c>
      <c r="X64" s="44">
        <f t="shared" ref="X64" si="44">SUM(X52:X63)</f>
        <v>16586</v>
      </c>
      <c r="Y64" s="43">
        <f t="shared" ref="Y64" si="45">AVERAGE(Y52:Y63)</f>
        <v>210740</v>
      </c>
      <c r="Z64" s="44">
        <f t="shared" ref="Z64" si="46">SUM(Z52:Z63)</f>
        <v>36</v>
      </c>
      <c r="AA64" s="43">
        <f t="shared" ref="AA64" si="47">AVERAGE(AA52:AA63)</f>
        <v>195041.19020418197</v>
      </c>
      <c r="AB64" s="44">
        <f t="shared" ref="AB64" si="48">SUM(AB52:AB63)</f>
        <v>175318</v>
      </c>
    </row>
    <row r="65" spans="1:1" x14ac:dyDescent="0.2">
      <c r="A65" s="2" t="s">
        <v>35</v>
      </c>
    </row>
  </sheetData>
  <sheetProtection formatCells="0" selectLockedCells="1"/>
  <mergeCells count="58">
    <mergeCell ref="A17:B17"/>
    <mergeCell ref="A32:B32"/>
    <mergeCell ref="K18:L18"/>
    <mergeCell ref="M18:N18"/>
    <mergeCell ref="O18:P18"/>
    <mergeCell ref="C18:D18"/>
    <mergeCell ref="Q18:R18"/>
    <mergeCell ref="S18:T18"/>
    <mergeCell ref="U3:V3"/>
    <mergeCell ref="W3:X3"/>
    <mergeCell ref="Y3:Z3"/>
    <mergeCell ref="AA3:AB3"/>
    <mergeCell ref="AA18:AB18"/>
    <mergeCell ref="U18:V18"/>
    <mergeCell ref="W18:X18"/>
    <mergeCell ref="Y18:Z18"/>
    <mergeCell ref="K3:L3"/>
    <mergeCell ref="M3:N3"/>
    <mergeCell ref="O3:P3"/>
    <mergeCell ref="Q3:R3"/>
    <mergeCell ref="S3:T3"/>
    <mergeCell ref="C3:D3"/>
    <mergeCell ref="E3:F3"/>
    <mergeCell ref="G3:H3"/>
    <mergeCell ref="I3:J3"/>
    <mergeCell ref="E18:F18"/>
    <mergeCell ref="G18:H18"/>
    <mergeCell ref="I18:J18"/>
    <mergeCell ref="Y35:Z35"/>
    <mergeCell ref="AA35:AB35"/>
    <mergeCell ref="C50:D50"/>
    <mergeCell ref="E50:F50"/>
    <mergeCell ref="M35:N35"/>
    <mergeCell ref="O35:P35"/>
    <mergeCell ref="Q35:R35"/>
    <mergeCell ref="S35:T35"/>
    <mergeCell ref="U35:V35"/>
    <mergeCell ref="C35:D35"/>
    <mergeCell ref="E35:F35"/>
    <mergeCell ref="G35:H35"/>
    <mergeCell ref="I35:J35"/>
    <mergeCell ref="K35:L35"/>
    <mergeCell ref="A49:B49"/>
    <mergeCell ref="A64:B64"/>
    <mergeCell ref="A1:AB1"/>
    <mergeCell ref="Z2:AB2"/>
    <mergeCell ref="AA50:AB50"/>
    <mergeCell ref="Q50:R50"/>
    <mergeCell ref="S50:T50"/>
    <mergeCell ref="U50:V50"/>
    <mergeCell ref="W50:X50"/>
    <mergeCell ref="Y50:Z50"/>
    <mergeCell ref="G50:H50"/>
    <mergeCell ref="I50:J50"/>
    <mergeCell ref="K50:L50"/>
    <mergeCell ref="M50:N50"/>
    <mergeCell ref="O50:P50"/>
    <mergeCell ref="W35:X35"/>
  </mergeCells>
  <phoneticPr fontId="2"/>
  <printOptions horizontalCentered="1" verticalCentered="1"/>
  <pageMargins left="0" right="0" top="0.59055118110236227" bottom="0.35433070866141736" header="0.19685039370078741" footer="0.19685039370078741"/>
  <pageSetup paperSize="9" scale="5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令和７年度</vt:lpstr>
      <vt:lpstr>令和７年度!Print_Area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